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Закрытый_вопрос">'Лист1'!$R$9:$R$10</definedName>
    <definedName name="_xlnm.Print_Area" localSheetId="0">'Лист1'!$A$1:$K$142</definedName>
    <definedName name="Родственники">'Лист1'!$S$9:$S$14</definedName>
    <definedName name="Самооценка">'Лист1'!$U$9</definedName>
    <definedName name="Семейное_положение">'Лист1'!$P$9:$P$11</definedName>
    <definedName name="Условия_проживания">'Лист1'!$Q$9:$Q$14</definedName>
    <definedName name="Форма_обучения">'Лист1'!$T$9:$T$10</definedName>
  </definedNames>
  <calcPr fullCalcOnLoad="1"/>
</workbook>
</file>

<file path=xl/sharedStrings.xml><?xml version="1.0" encoding="utf-8"?>
<sst xmlns="http://schemas.openxmlformats.org/spreadsheetml/2006/main" count="190" uniqueCount="154">
  <si>
    <t>Анкета кандидата на должность</t>
  </si>
  <si>
    <t>Фамилия</t>
  </si>
  <si>
    <t>Имя</t>
  </si>
  <si>
    <t>Отчество</t>
  </si>
  <si>
    <t>Дата заполнения</t>
  </si>
  <si>
    <t>Дата и год рождения</t>
  </si>
  <si>
    <t>Место рождения</t>
  </si>
  <si>
    <t>Национальность</t>
  </si>
  <si>
    <t>Населенный пункт</t>
  </si>
  <si>
    <t>Улица, номер дома, квартиры</t>
  </si>
  <si>
    <t>Область</t>
  </si>
  <si>
    <t>Гражданство</t>
  </si>
  <si>
    <t>Семейное положение</t>
  </si>
  <si>
    <t>Имя / возраст</t>
  </si>
  <si>
    <t>Адрес</t>
  </si>
  <si>
    <t>проживания</t>
  </si>
  <si>
    <t>прописки</t>
  </si>
  <si>
    <t>Дети</t>
  </si>
  <si>
    <t>ребенок</t>
  </si>
  <si>
    <t>Условия проживания</t>
  </si>
  <si>
    <t>Женат</t>
  </si>
  <si>
    <t>Не женат</t>
  </si>
  <si>
    <t>Разведен</t>
  </si>
  <si>
    <t>Собственная квартира</t>
  </si>
  <si>
    <t>Арендованная квартира</t>
  </si>
  <si>
    <t>Собсбвенный дом</t>
  </si>
  <si>
    <t>Арендованный дом</t>
  </si>
  <si>
    <t>Проживание с родственниками</t>
  </si>
  <si>
    <t>Другое</t>
  </si>
  <si>
    <t>Привлечение к уголовной или администрантивной ответственности</t>
  </si>
  <si>
    <t>Закрытый вопрос</t>
  </si>
  <si>
    <t>Да</t>
  </si>
  <si>
    <t>Нет</t>
  </si>
  <si>
    <t>Мои родственники</t>
  </si>
  <si>
    <t>Мать</t>
  </si>
  <si>
    <t>Отец</t>
  </si>
  <si>
    <t>Родственники</t>
  </si>
  <si>
    <t>Брат</t>
  </si>
  <si>
    <t>Сестра</t>
  </si>
  <si>
    <t>Жена</t>
  </si>
  <si>
    <t>Муж</t>
  </si>
  <si>
    <t>Фамилия Имя</t>
  </si>
  <si>
    <t>Должность</t>
  </si>
  <si>
    <t>Место работы / учебы</t>
  </si>
  <si>
    <t>Персональные данные</t>
  </si>
  <si>
    <t>Образование</t>
  </si>
  <si>
    <t>Год</t>
  </si>
  <si>
    <t>Поступление</t>
  </si>
  <si>
    <t>Выпуск</t>
  </si>
  <si>
    <t>Полное название учебного заведения, факультет, отделение</t>
  </si>
  <si>
    <t>Форма обучения</t>
  </si>
  <si>
    <t>Очная</t>
  </si>
  <si>
    <t>Заочная</t>
  </si>
  <si>
    <t>Специальность, квалификация</t>
  </si>
  <si>
    <t>Средний балл по диплому</t>
  </si>
  <si>
    <t>Месяц (оконч)</t>
  </si>
  <si>
    <r>
      <t xml:space="preserve">Профессиональный опыт </t>
    </r>
    <r>
      <rPr>
        <sz val="12"/>
        <color indexed="9"/>
        <rFont val="Arial"/>
        <family val="2"/>
      </rPr>
      <t>(укажите места работы, начиная с последнего, учитывая не официальный)</t>
    </r>
  </si>
  <si>
    <t>Занимаемая должность</t>
  </si>
  <si>
    <t>Ваши обязанности</t>
  </si>
  <si>
    <t>Форма собственности, название организации, численность сотрудников</t>
  </si>
  <si>
    <t>Причина поиска новой работы</t>
  </si>
  <si>
    <t>Месяц (нач)</t>
  </si>
  <si>
    <t>Причина увольнения</t>
  </si>
  <si>
    <t>Требования к новому месту работы</t>
  </si>
  <si>
    <t>На какой min уровень зарплаты Вы расчитываете?</t>
  </si>
  <si>
    <t>Уровень зарплаты на последнем месте работы?</t>
  </si>
  <si>
    <t>Сколько Вам потребуется времени, чтобы приступить к работе в случае необходимости</t>
  </si>
  <si>
    <t>Существуют ли у Вас какие-либо ограничения по условиям труда?</t>
  </si>
  <si>
    <t>Дополнительные сведения</t>
  </si>
  <si>
    <t>Занимаетесь ли Вы спортом?</t>
  </si>
  <si>
    <t>Ваше хобби</t>
  </si>
  <si>
    <t>Курите ли Вы?</t>
  </si>
  <si>
    <t>Имеете ли Вы водительское удостоверение?</t>
  </si>
  <si>
    <t>Имеете ли Вы автомобиль (марка)?</t>
  </si>
  <si>
    <t>Самооценка профессиональных и личных качеств</t>
  </si>
  <si>
    <t>Кол-во баллов</t>
  </si>
  <si>
    <t>10-8</t>
  </si>
  <si>
    <t>7-5</t>
  </si>
  <si>
    <t>4-2</t>
  </si>
  <si>
    <t>№</t>
  </si>
  <si>
    <t>Критерии</t>
  </si>
  <si>
    <t>(при необходимости можете дополнить)</t>
  </si>
  <si>
    <t>Профессиональные навыки (необходимые для исполнения служебных обязанностей)</t>
  </si>
  <si>
    <t>Профессиональные знания (необходимые для замещения данной должности)</t>
  </si>
  <si>
    <t>Ответственность и исполнительность</t>
  </si>
  <si>
    <t xml:space="preserve">Способность принимать самостоятельное решение </t>
  </si>
  <si>
    <t>Интенсивность труда (работоспособность)</t>
  </si>
  <si>
    <t>Аналитические способности</t>
  </si>
  <si>
    <t>Умение четко излагать свои мысли:</t>
  </si>
  <si>
    <t>(письменно)</t>
  </si>
  <si>
    <t>(устно)</t>
  </si>
  <si>
    <t xml:space="preserve">Умение руководить людьми </t>
  </si>
  <si>
    <t>Навыки делового общения</t>
  </si>
  <si>
    <t>Навыки работы с документами</t>
  </si>
  <si>
    <t>Способность убеждения другого человека</t>
  </si>
  <si>
    <t>Кто может дать рекомендации</t>
  </si>
  <si>
    <t>ФИО полностью</t>
  </si>
  <si>
    <t>Контактные телефоны</t>
  </si>
  <si>
    <t>Мобильный</t>
  </si>
  <si>
    <t>Тел. домашний</t>
  </si>
  <si>
    <t>(оцените свои профессиональные личностные качества в баллах, отметив их знаком в соответствующем разделе)</t>
  </si>
  <si>
    <t>+</t>
  </si>
  <si>
    <t>Вставьте сюда ваше фото (обязательно)</t>
  </si>
  <si>
    <t>Бабушка</t>
  </si>
  <si>
    <t>Дедушка</t>
  </si>
  <si>
    <t>Самооценка</t>
  </si>
  <si>
    <t>Я не возражаю против проверки указанных сведений и понимаю, что неправильно представленные факты в данной Анкете могут привести к отказу в участии в конкурсе и приеме на должность.</t>
  </si>
  <si>
    <t>Усидчивость</t>
  </si>
  <si>
    <t>Какие требования Вы предъявляете к заработной плате:</t>
  </si>
  <si>
    <t>максимум</t>
  </si>
  <si>
    <t>минимум</t>
  </si>
  <si>
    <t>Есть ли у вас планы продолжить обучение? Если есть, то какие?</t>
  </si>
  <si>
    <t>Как бы Вы описали идеального менеджера?</t>
  </si>
  <si>
    <t>Что является для Вас спорным: мнение заказчика, собственный опыт, мнение руководства?</t>
  </si>
  <si>
    <t xml:space="preserve">Что Вам будет достаточно, для того чтобы принять чужое мнение </t>
  </si>
  <si>
    <t>Как Вы относитесь к тому, что Вашу работу тщательно контролируют?</t>
  </si>
  <si>
    <t>Предпочтение к желаемой работе: (Расставьте пожалуйста приоритеты ВАЖНО -1 и т.д.</t>
  </si>
  <si>
    <t>карьера</t>
  </si>
  <si>
    <t>деньги/льготы</t>
  </si>
  <si>
    <t>стабильность /надежность</t>
  </si>
  <si>
    <t>приобретение нового опыта и знаний</t>
  </si>
  <si>
    <t>престиж компании</t>
  </si>
  <si>
    <t>самостоятельность в принятий решений</t>
  </si>
  <si>
    <t>интенсивность работы</t>
  </si>
  <si>
    <t>сложность поставленных задач</t>
  </si>
  <si>
    <t>близость к дому</t>
  </si>
  <si>
    <t>дружный коллектив</t>
  </si>
  <si>
    <t>Что бы Вас могло заставить продлить рабочий день?</t>
  </si>
  <si>
    <t>Какие причины могли бы заставить Вас уйти с работы?</t>
  </si>
  <si>
    <t>Опишите, пожалуйста, идеальную обстановку на работе?</t>
  </si>
  <si>
    <t>Что по вашему, является самой сильной вашей стороной?</t>
  </si>
  <si>
    <t>Какой Вы, по вашему мнению, сотрудник?</t>
  </si>
  <si>
    <t>Что, по вашему, на этой должности будет самым трудным?</t>
  </si>
  <si>
    <t>Если Вы опаздываете на работу, Ваши действия?</t>
  </si>
  <si>
    <t>Как Вы выполняете задачи, которые Вам не по душе?</t>
  </si>
  <si>
    <t>За что руководители вас хвалили/критиковали?</t>
  </si>
  <si>
    <t>Что Вам нравилось/не нравилось в вашей прежней работе?</t>
  </si>
  <si>
    <t>Ваши пожелания и требования, котороые мы должны учесть при</t>
  </si>
  <si>
    <t xml:space="preserve"> принятии Вас на работу и при возможности выполнить</t>
  </si>
  <si>
    <t xml:space="preserve">Обладаете ли Вы навыками работы с поисковыми системами, </t>
  </si>
  <si>
    <t xml:space="preserve">бизнес-справочниками? </t>
  </si>
  <si>
    <t>Да      Нет     Отчасти</t>
  </si>
  <si>
    <t xml:space="preserve">Обладаете ли Вы юридическими знаниями? </t>
  </si>
  <si>
    <t>Обладаете ли Вы маркентинговыми знаниями?</t>
  </si>
  <si>
    <t>Что бы мог предпринять Ваш предыдущий работодатель, чтобы убедить</t>
  </si>
  <si>
    <t>Вас остаться?</t>
  </si>
  <si>
    <t xml:space="preserve">Хотите ли Вы сообщить нам какие-нибудь дополнительные сведения о </t>
  </si>
  <si>
    <t xml:space="preserve">себе лично, о вашей квалификации, котороые помогут нам принять </t>
  </si>
  <si>
    <t>окончательное решение?</t>
  </si>
  <si>
    <t xml:space="preserve">Среди тех обязанностей, которые, как нам хотелось бы, вы будете , </t>
  </si>
  <si>
    <t>исполнять есть при наиболее важные (перечислите их)</t>
  </si>
  <si>
    <t>важным в этом умении?</t>
  </si>
  <si>
    <t xml:space="preserve">На этой работе Вам потребуется работать с людьми, что Вы считаете </t>
  </si>
  <si>
    <t>Региональный менеджер по продажам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</si>
</sst>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2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49" fontId="3" fillId="36" borderId="11" xfId="0" applyNumberFormat="1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5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3" fillId="36" borderId="27" xfId="0" applyFont="1" applyFill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181" fontId="3" fillId="36" borderId="28" xfId="0" applyNumberFormat="1" applyFont="1" applyFill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49" fontId="3" fillId="36" borderId="30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Font="1" applyFill="1" applyBorder="1" applyAlignment="1">
      <alignment horizontal="center" vertical="center"/>
    </xf>
    <xf numFmtId="49" fontId="3" fillId="36" borderId="31" xfId="0" applyNumberFormat="1" applyFont="1" applyFill="1" applyBorder="1" applyAlignment="1" applyProtection="1">
      <alignment horizontal="center" vertical="center"/>
      <protection locked="0"/>
    </xf>
    <xf numFmtId="49" fontId="3" fillId="36" borderId="32" xfId="0" applyNumberFormat="1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Border="1" applyAlignment="1">
      <alignment horizontal="right" vertical="center" wrapText="1"/>
    </xf>
    <xf numFmtId="0" fontId="12" fillId="35" borderId="0" xfId="0" applyFont="1" applyFill="1" applyAlignment="1">
      <alignment horizontal="center" vertical="center" wrapText="1"/>
    </xf>
    <xf numFmtId="0" fontId="0" fillId="36" borderId="20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>
      <alignment vertical="center"/>
    </xf>
    <xf numFmtId="0" fontId="3" fillId="37" borderId="11" xfId="0" applyFont="1" applyFill="1" applyBorder="1" applyAlignment="1">
      <alignment vertical="center"/>
    </xf>
    <xf numFmtId="0" fontId="3" fillId="37" borderId="11" xfId="0" applyFont="1" applyFill="1" applyBorder="1" applyAlignment="1">
      <alignment horizontal="right" vertical="center"/>
    </xf>
    <xf numFmtId="0" fontId="3" fillId="37" borderId="12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vertical="center"/>
    </xf>
    <xf numFmtId="0" fontId="3" fillId="38" borderId="15" xfId="0" applyFont="1" applyFill="1" applyBorder="1" applyAlignment="1">
      <alignment vertical="center"/>
    </xf>
    <xf numFmtId="0" fontId="3" fillId="38" borderId="28" xfId="0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0" fontId="3" fillId="38" borderId="12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8" borderId="28" xfId="0" applyFont="1" applyFill="1" applyBorder="1" applyAlignment="1">
      <alignment horizontal="left" vertical="center"/>
    </xf>
    <xf numFmtId="0" fontId="3" fillId="38" borderId="12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8" borderId="28" xfId="0" applyFont="1" applyFill="1" applyBorder="1" applyAlignment="1">
      <alignment horizontal="left" vertical="center"/>
    </xf>
    <xf numFmtId="0" fontId="3" fillId="37" borderId="33" xfId="0" applyFont="1" applyFill="1" applyBorder="1" applyAlignment="1">
      <alignment horizontal="left" vertical="center"/>
    </xf>
    <xf numFmtId="0" fontId="3" fillId="37" borderId="34" xfId="0" applyFont="1" applyFill="1" applyBorder="1" applyAlignment="1">
      <alignment horizontal="left" vertical="center"/>
    </xf>
    <xf numFmtId="0" fontId="3" fillId="37" borderId="35" xfId="0" applyFont="1" applyFill="1" applyBorder="1" applyAlignment="1">
      <alignment horizontal="left" vertical="center"/>
    </xf>
    <xf numFmtId="0" fontId="3" fillId="37" borderId="14" xfId="0" applyFont="1" applyFill="1" applyBorder="1" applyAlignment="1">
      <alignment horizontal="left" vertical="center"/>
    </xf>
    <xf numFmtId="0" fontId="3" fillId="37" borderId="0" xfId="0" applyFont="1" applyFill="1" applyBorder="1" applyAlignment="1">
      <alignment horizontal="left" vertical="center"/>
    </xf>
    <xf numFmtId="0" fontId="3" fillId="37" borderId="36" xfId="0" applyFont="1" applyFill="1" applyBorder="1" applyAlignment="1">
      <alignment horizontal="left" vertical="center"/>
    </xf>
    <xf numFmtId="0" fontId="3" fillId="37" borderId="24" xfId="0" applyFont="1" applyFill="1" applyBorder="1" applyAlignment="1">
      <alignment horizontal="left" vertical="center"/>
    </xf>
    <xf numFmtId="0" fontId="3" fillId="37" borderId="22" xfId="0" applyFont="1" applyFill="1" applyBorder="1" applyAlignment="1">
      <alignment horizontal="left" vertical="center"/>
    </xf>
    <xf numFmtId="0" fontId="3" fillId="37" borderId="37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vertical="center"/>
    </xf>
    <xf numFmtId="0" fontId="3" fillId="38" borderId="15" xfId="0" applyFont="1" applyFill="1" applyBorder="1" applyAlignment="1">
      <alignment vertical="center"/>
    </xf>
    <xf numFmtId="0" fontId="3" fillId="38" borderId="28" xfId="0" applyFont="1" applyFill="1" applyBorder="1" applyAlignment="1">
      <alignment vertical="center"/>
    </xf>
    <xf numFmtId="0" fontId="50" fillId="39" borderId="12" xfId="0" applyFont="1" applyFill="1" applyBorder="1" applyAlignment="1">
      <alignment horizontal="center" vertical="center"/>
    </xf>
    <xf numFmtId="0" fontId="3" fillId="39" borderId="15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left" vertical="center"/>
    </xf>
    <xf numFmtId="0" fontId="3" fillId="37" borderId="15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left" vertical="center"/>
    </xf>
    <xf numFmtId="0" fontId="3" fillId="36" borderId="12" xfId="0" applyFont="1" applyFill="1" applyBorder="1" applyAlignment="1" applyProtection="1">
      <alignment horizontal="left" vertical="center"/>
      <protection locked="0"/>
    </xf>
    <xf numFmtId="0" fontId="3" fillId="36" borderId="15" xfId="0" applyFont="1" applyFill="1" applyBorder="1" applyAlignment="1" applyProtection="1">
      <alignment horizontal="left" vertical="center"/>
      <protection locked="0"/>
    </xf>
    <xf numFmtId="0" fontId="3" fillId="36" borderId="28" xfId="0" applyFont="1" applyFill="1" applyBorder="1" applyAlignment="1" applyProtection="1">
      <alignment horizontal="left" vertical="center"/>
      <protection locked="0"/>
    </xf>
    <xf numFmtId="0" fontId="3" fillId="36" borderId="38" xfId="0" applyFont="1" applyFill="1" applyBorder="1" applyAlignment="1" applyProtection="1">
      <alignment horizontal="left" vertical="center"/>
      <protection locked="0"/>
    </xf>
    <xf numFmtId="0" fontId="3" fillId="36" borderId="39" xfId="0" applyFont="1" applyFill="1" applyBorder="1" applyAlignment="1" applyProtection="1">
      <alignment horizontal="left" vertical="center"/>
      <protection locked="0"/>
    </xf>
    <xf numFmtId="0" fontId="3" fillId="36" borderId="29" xfId="0" applyFont="1" applyFill="1" applyBorder="1" applyAlignment="1" applyProtection="1">
      <alignment horizontal="left" vertical="center"/>
      <protection locked="0"/>
    </xf>
    <xf numFmtId="0" fontId="3" fillId="36" borderId="34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 applyProtection="1">
      <alignment horizontal="center" vertical="center" wrapText="1"/>
      <protection locked="0"/>
    </xf>
    <xf numFmtId="0" fontId="0" fillId="36" borderId="39" xfId="0" applyFont="1" applyFill="1" applyBorder="1" applyAlignment="1" applyProtection="1">
      <alignment horizontal="center" vertical="center" wrapText="1"/>
      <protection locked="0"/>
    </xf>
    <xf numFmtId="0" fontId="0" fillId="36" borderId="43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3" fillId="36" borderId="38" xfId="0" applyFont="1" applyFill="1" applyBorder="1" applyAlignment="1" applyProtection="1">
      <alignment horizontal="center" vertical="center"/>
      <protection locked="0"/>
    </xf>
    <xf numFmtId="0" fontId="3" fillId="36" borderId="39" xfId="0" applyFont="1" applyFill="1" applyBorder="1" applyAlignment="1" applyProtection="1">
      <alignment horizontal="center" vertical="center"/>
      <protection locked="0"/>
    </xf>
    <xf numFmtId="0" fontId="3" fillId="36" borderId="43" xfId="0" applyFont="1" applyFill="1" applyBorder="1" applyAlignment="1" applyProtection="1">
      <alignment horizontal="center" vertical="center"/>
      <protection locked="0"/>
    </xf>
    <xf numFmtId="0" fontId="3" fillId="36" borderId="52" xfId="0" applyFont="1" applyFill="1" applyBorder="1" applyAlignment="1" applyProtection="1">
      <alignment horizontal="center" vertical="center" wrapText="1"/>
      <protection locked="0"/>
    </xf>
    <xf numFmtId="0" fontId="3" fillId="36" borderId="53" xfId="0" applyFont="1" applyFill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 applyProtection="1">
      <alignment horizontal="center" vertical="center"/>
      <protection locked="0"/>
    </xf>
    <xf numFmtId="0" fontId="3" fillId="36" borderId="15" xfId="0" applyFont="1" applyFill="1" applyBorder="1" applyAlignment="1" applyProtection="1">
      <alignment horizontal="center" vertical="center"/>
      <protection locked="0"/>
    </xf>
    <xf numFmtId="0" fontId="3" fillId="36" borderId="44" xfId="0" applyFont="1" applyFill="1" applyBorder="1" applyAlignment="1" applyProtection="1">
      <alignment horizontal="center" vertical="center"/>
      <protection locked="0"/>
    </xf>
    <xf numFmtId="0" fontId="0" fillId="36" borderId="52" xfId="0" applyFont="1" applyFill="1" applyBorder="1" applyAlignment="1" applyProtection="1">
      <alignment horizontal="center" vertical="center" wrapText="1"/>
      <protection locked="0"/>
    </xf>
    <xf numFmtId="0" fontId="0" fillId="36" borderId="54" xfId="0" applyFont="1" applyFill="1" applyBorder="1" applyAlignment="1" applyProtection="1">
      <alignment horizontal="center" vertical="center" wrapText="1"/>
      <protection locked="0"/>
    </xf>
    <xf numFmtId="0" fontId="0" fillId="36" borderId="55" xfId="0" applyFont="1" applyFill="1" applyBorder="1" applyAlignment="1" applyProtection="1">
      <alignment horizontal="center" vertical="center" wrapText="1"/>
      <protection locked="0"/>
    </xf>
    <xf numFmtId="0" fontId="0" fillId="36" borderId="53" xfId="0" applyFont="1" applyFill="1" applyBorder="1" applyAlignment="1" applyProtection="1">
      <alignment horizontal="center" vertical="center" wrapText="1"/>
      <protection locked="0"/>
    </xf>
    <xf numFmtId="0" fontId="0" fillId="36" borderId="56" xfId="0" applyFont="1" applyFill="1" applyBorder="1" applyAlignment="1" applyProtection="1">
      <alignment horizontal="center" vertical="center" wrapText="1"/>
      <protection locked="0"/>
    </xf>
    <xf numFmtId="0" fontId="0" fillId="36" borderId="57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8" fillId="34" borderId="61" xfId="0" applyFont="1" applyFill="1" applyBorder="1" applyAlignment="1">
      <alignment horizontal="center" vertical="center"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8" fillId="34" borderId="64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vertical="center"/>
    </xf>
    <xf numFmtId="0" fontId="0" fillId="36" borderId="67" xfId="0" applyFont="1" applyFill="1" applyBorder="1" applyAlignment="1" applyProtection="1">
      <alignment horizontal="center" vertical="center" wrapText="1"/>
      <protection locked="0"/>
    </xf>
    <xf numFmtId="0" fontId="0" fillId="36" borderId="15" xfId="0" applyFont="1" applyFill="1" applyBorder="1" applyAlignment="1" applyProtection="1">
      <alignment horizontal="center" vertical="center" wrapText="1"/>
      <protection locked="0"/>
    </xf>
    <xf numFmtId="0" fontId="0" fillId="36" borderId="44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6" borderId="38" xfId="0" applyFont="1" applyFill="1" applyBorder="1" applyAlignment="1" applyProtection="1">
      <alignment horizontal="center" vertical="center" wrapText="1"/>
      <protection locked="0"/>
    </xf>
    <xf numFmtId="0" fontId="3" fillId="36" borderId="39" xfId="0" applyFont="1" applyFill="1" applyBorder="1" applyAlignment="1" applyProtection="1">
      <alignment horizontal="center" vertical="center" wrapText="1"/>
      <protection locked="0"/>
    </xf>
    <xf numFmtId="0" fontId="3" fillId="36" borderId="43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6" borderId="68" xfId="0" applyFont="1" applyFill="1" applyBorder="1" applyAlignment="1" applyProtection="1">
      <alignment horizontal="center" vertical="center"/>
      <protection locked="0"/>
    </xf>
    <xf numFmtId="0" fontId="3" fillId="36" borderId="31" xfId="0" applyFont="1" applyFill="1" applyBorder="1" applyAlignment="1" applyProtection="1">
      <alignment horizontal="center" vertical="center"/>
      <protection locked="0"/>
    </xf>
    <xf numFmtId="0" fontId="3" fillId="36" borderId="69" xfId="0" applyFont="1" applyFill="1" applyBorder="1" applyAlignment="1" applyProtection="1">
      <alignment horizontal="center" vertical="center"/>
      <protection locked="0"/>
    </xf>
    <xf numFmtId="0" fontId="3" fillId="36" borderId="70" xfId="0" applyFont="1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3" borderId="7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7" fillId="34" borderId="71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6" borderId="76" xfId="0" applyFont="1" applyFill="1" applyBorder="1" applyAlignment="1" applyProtection="1">
      <alignment horizontal="center" vertical="center" wrapText="1"/>
      <protection locked="0"/>
    </xf>
    <xf numFmtId="0" fontId="3" fillId="36" borderId="77" xfId="0" applyFont="1" applyFill="1" applyBorder="1" applyAlignment="1" applyProtection="1">
      <alignment horizontal="center" vertical="center" wrapText="1"/>
      <protection locked="0"/>
    </xf>
    <xf numFmtId="0" fontId="3" fillId="36" borderId="78" xfId="0" applyFont="1" applyFill="1" applyBorder="1" applyAlignment="1" applyProtection="1">
      <alignment horizontal="center" vertical="center" wrapText="1"/>
      <protection locked="0"/>
    </xf>
    <xf numFmtId="0" fontId="3" fillId="36" borderId="34" xfId="0" applyFont="1" applyFill="1" applyBorder="1" applyAlignment="1" applyProtection="1">
      <alignment horizontal="center" vertical="center" wrapText="1"/>
      <protection locked="0"/>
    </xf>
    <xf numFmtId="0" fontId="3" fillId="36" borderId="79" xfId="0" applyFont="1" applyFill="1" applyBorder="1" applyAlignment="1" applyProtection="1">
      <alignment horizontal="center" vertical="center" wrapText="1"/>
      <protection locked="0"/>
    </xf>
    <xf numFmtId="0" fontId="3" fillId="36" borderId="56" xfId="0" applyFont="1" applyFill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0" fontId="3" fillId="36" borderId="59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6" borderId="80" xfId="0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center" wrapText="1"/>
      <protection locked="0"/>
    </xf>
    <xf numFmtId="0" fontId="3" fillId="36" borderId="60" xfId="0" applyFont="1" applyFill="1" applyBorder="1" applyAlignment="1" applyProtection="1">
      <alignment horizontal="center" vertical="center" wrapText="1"/>
      <protection locked="0"/>
    </xf>
    <xf numFmtId="0" fontId="3" fillId="36" borderId="67" xfId="0" applyFont="1" applyFill="1" applyBorder="1" applyAlignment="1" applyProtection="1">
      <alignment horizontal="center" vertical="center"/>
      <protection locked="0"/>
    </xf>
    <xf numFmtId="0" fontId="3" fillId="36" borderId="28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81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10" fillId="36" borderId="83" xfId="0" applyFont="1" applyFill="1" applyBorder="1" applyAlignment="1" applyProtection="1">
      <alignment horizontal="center" vertical="center" wrapText="1"/>
      <protection locked="0"/>
    </xf>
    <xf numFmtId="0" fontId="10" fillId="36" borderId="84" xfId="0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10" fillId="36" borderId="30" xfId="0" applyFont="1" applyFill="1" applyBorder="1" applyAlignment="1" applyProtection="1">
      <alignment horizontal="center" vertical="center" wrapText="1"/>
      <protection locked="0"/>
    </xf>
    <xf numFmtId="0" fontId="10" fillId="36" borderId="31" xfId="0" applyFont="1" applyFill="1" applyBorder="1" applyAlignment="1" applyProtection="1">
      <alignment horizontal="center" vertical="center" wrapText="1"/>
      <protection locked="0"/>
    </xf>
    <xf numFmtId="0" fontId="10" fillId="36" borderId="32" xfId="0" applyFont="1" applyFill="1" applyBorder="1" applyAlignment="1" applyProtection="1">
      <alignment horizontal="center" vertical="center" wrapText="1"/>
      <protection locked="0"/>
    </xf>
    <xf numFmtId="0" fontId="3" fillId="36" borderId="35" xfId="0" applyFont="1" applyFill="1" applyBorder="1" applyAlignment="1" applyProtection="1">
      <alignment horizontal="center" vertical="center"/>
      <protection locked="0"/>
    </xf>
    <xf numFmtId="0" fontId="3" fillId="36" borderId="37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/>
    </xf>
    <xf numFmtId="0" fontId="12" fillId="35" borderId="0" xfId="42" applyFont="1" applyFill="1" applyAlignment="1" applyProtection="1">
      <alignment horizontal="left" vertical="center" wrapText="1"/>
      <protection locked="0"/>
    </xf>
    <xf numFmtId="0" fontId="12" fillId="35" borderId="0" xfId="0" applyFont="1" applyFill="1" applyAlignment="1" applyProtection="1">
      <alignment horizontal="left" vertical="center" wrapText="1"/>
      <protection locked="0"/>
    </xf>
    <xf numFmtId="0" fontId="1" fillId="36" borderId="11" xfId="0" applyFont="1" applyFill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>
      <alignment horizontal="center" wrapText="1"/>
    </xf>
    <xf numFmtId="0" fontId="12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5" fillId="35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40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1.421875" style="4" customWidth="1"/>
    <col min="2" max="2" width="3.7109375" style="4" customWidth="1"/>
    <col min="3" max="3" width="12.8515625" style="4" customWidth="1"/>
    <col min="4" max="4" width="10.7109375" style="4" customWidth="1"/>
    <col min="5" max="5" width="33.421875" style="4" customWidth="1"/>
    <col min="6" max="6" width="18.140625" style="4" customWidth="1"/>
    <col min="7" max="7" width="23.28125" style="4" customWidth="1"/>
    <col min="8" max="10" width="6.8515625" style="4" customWidth="1"/>
    <col min="11" max="11" width="1.421875" style="4" customWidth="1"/>
    <col min="12" max="12" width="7.28125" style="4" hidden="1" customWidth="1"/>
    <col min="13" max="15" width="7.421875" style="4" hidden="1" customWidth="1"/>
    <col min="16" max="21" width="12.00390625" style="5" hidden="1" customWidth="1"/>
    <col min="22" max="25" width="9.140625" style="6" customWidth="1"/>
    <col min="26" max="16384" width="9.140625" style="4" customWidth="1"/>
  </cols>
  <sheetData>
    <row r="1" ht="7.5" customHeight="1"/>
    <row r="2" spans="3:10" ht="40.5" customHeight="1">
      <c r="C2" s="236" t="s">
        <v>102</v>
      </c>
      <c r="D2" s="236"/>
      <c r="E2" s="237"/>
      <c r="F2" s="238"/>
      <c r="G2" s="238"/>
      <c r="H2" s="238"/>
      <c r="I2" s="238"/>
      <c r="J2" s="238"/>
    </row>
    <row r="3" spans="3:10" ht="15.75" customHeight="1">
      <c r="C3" s="236"/>
      <c r="D3" s="236"/>
      <c r="E3" s="42">
        <f>IF(LEFT(E2,17)="Анкета заполнена.","E-mail:","")</f>
      </c>
      <c r="F3" s="234"/>
      <c r="G3" s="235"/>
      <c r="H3" s="43"/>
      <c r="I3" s="43"/>
      <c r="J3" s="43"/>
    </row>
    <row r="4" spans="3:10" ht="58.5" customHeight="1">
      <c r="C4" s="236"/>
      <c r="D4" s="236"/>
      <c r="E4" s="239" t="s">
        <v>0</v>
      </c>
      <c r="F4" s="239"/>
      <c r="G4" s="239"/>
      <c r="H4" s="239"/>
      <c r="I4" s="239"/>
      <c r="J4" s="239"/>
    </row>
    <row r="5" spans="3:10" ht="36.75" customHeight="1">
      <c r="C5" s="236"/>
      <c r="D5" s="236"/>
      <c r="E5" s="240" t="s">
        <v>153</v>
      </c>
      <c r="F5" s="241"/>
      <c r="G5" s="241"/>
      <c r="H5" s="241"/>
      <c r="I5" s="241"/>
      <c r="J5" s="241"/>
    </row>
    <row r="6" spans="3:10" ht="9" customHeight="1" thickBot="1">
      <c r="C6" s="7"/>
      <c r="D6" s="7"/>
      <c r="E6" s="7"/>
      <c r="F6" s="7"/>
      <c r="G6" s="7"/>
      <c r="H6" s="7"/>
      <c r="I6" s="7"/>
      <c r="J6" s="7"/>
    </row>
    <row r="7" spans="2:10" ht="20.25" customHeight="1">
      <c r="B7" s="155" t="s">
        <v>44</v>
      </c>
      <c r="C7" s="156"/>
      <c r="D7" s="156"/>
      <c r="E7" s="156"/>
      <c r="F7" s="156"/>
      <c r="G7" s="156"/>
      <c r="H7" s="156"/>
      <c r="I7" s="156"/>
      <c r="J7" s="157"/>
    </row>
    <row r="8" spans="2:25" s="8" customFormat="1" ht="18" customHeight="1">
      <c r="B8" s="185" t="s">
        <v>4</v>
      </c>
      <c r="C8" s="186"/>
      <c r="D8" s="187"/>
      <c r="E8" s="35"/>
      <c r="F8" s="1" t="s">
        <v>1</v>
      </c>
      <c r="G8" s="210"/>
      <c r="H8" s="123"/>
      <c r="I8" s="123"/>
      <c r="J8" s="124"/>
      <c r="L8" s="8" t="str">
        <f>IF(E8="",CONCATENATE(B8,"; "),"")</f>
        <v>Дата заполнения; </v>
      </c>
      <c r="M8" s="8" t="str">
        <f>IF(G8="",CONCATENATE(L8,F8,"; "),L8)</f>
        <v>Дата заполнения; Фамилия; </v>
      </c>
      <c r="P8" s="9" t="s">
        <v>12</v>
      </c>
      <c r="Q8" s="9" t="s">
        <v>19</v>
      </c>
      <c r="R8" s="9" t="s">
        <v>30</v>
      </c>
      <c r="S8" s="9" t="s">
        <v>36</v>
      </c>
      <c r="T8" s="9" t="s">
        <v>50</v>
      </c>
      <c r="U8" s="9" t="s">
        <v>105</v>
      </c>
      <c r="V8" s="10"/>
      <c r="W8" s="10"/>
      <c r="X8" s="6"/>
      <c r="Y8" s="6"/>
    </row>
    <row r="9" spans="2:25" s="8" customFormat="1" ht="18" customHeight="1">
      <c r="B9" s="185" t="s">
        <v>5</v>
      </c>
      <c r="C9" s="186"/>
      <c r="D9" s="187"/>
      <c r="E9" s="35"/>
      <c r="F9" s="1" t="s">
        <v>2</v>
      </c>
      <c r="G9" s="210"/>
      <c r="H9" s="123"/>
      <c r="I9" s="123"/>
      <c r="J9" s="124"/>
      <c r="L9" s="8" t="str">
        <f>IF(E9="",CONCATENATE(M8,B9,"; "),M8)</f>
        <v>Дата заполнения; Фамилия; Дата и год рождения; </v>
      </c>
      <c r="M9" s="8" t="str">
        <f>IF(G9="",CONCATENATE(L9,F9,"; "),L9)</f>
        <v>Дата заполнения; Фамилия; Дата и год рождения; Имя; </v>
      </c>
      <c r="P9" s="5" t="s">
        <v>20</v>
      </c>
      <c r="Q9" s="5" t="s">
        <v>23</v>
      </c>
      <c r="R9" s="5" t="s">
        <v>31</v>
      </c>
      <c r="S9" s="5" t="s">
        <v>39</v>
      </c>
      <c r="T9" s="5" t="s">
        <v>51</v>
      </c>
      <c r="U9" s="5" t="s">
        <v>101</v>
      </c>
      <c r="V9" s="6"/>
      <c r="W9" s="6"/>
      <c r="X9" s="6"/>
      <c r="Y9" s="6"/>
    </row>
    <row r="10" spans="2:25" s="8" customFormat="1" ht="18" customHeight="1">
      <c r="B10" s="185" t="s">
        <v>6</v>
      </c>
      <c r="C10" s="186"/>
      <c r="D10" s="187"/>
      <c r="E10" s="33"/>
      <c r="F10" s="1" t="s">
        <v>3</v>
      </c>
      <c r="G10" s="210"/>
      <c r="H10" s="123"/>
      <c r="I10" s="123"/>
      <c r="J10" s="124"/>
      <c r="L10" s="8" t="str">
        <f>IF(E10="",CONCATENATE(M9,B10,"; "),M9)</f>
        <v>Дата заполнения; Фамилия; Дата и год рождения; Имя; Место рождения; </v>
      </c>
      <c r="M10" s="8" t="str">
        <f>IF(G10="",CONCATENATE(L10,F10,"; "),L10)</f>
        <v>Дата заполнения; Фамилия; Дата и год рождения; Имя; Место рождения; Отчество; </v>
      </c>
      <c r="P10" s="5" t="s">
        <v>21</v>
      </c>
      <c r="Q10" s="5" t="s">
        <v>24</v>
      </c>
      <c r="R10" s="5" t="s">
        <v>32</v>
      </c>
      <c r="S10" s="5" t="s">
        <v>40</v>
      </c>
      <c r="T10" s="5" t="s">
        <v>52</v>
      </c>
      <c r="U10" s="5"/>
      <c r="V10" s="6"/>
      <c r="W10" s="6"/>
      <c r="X10" s="6"/>
      <c r="Y10" s="6"/>
    </row>
    <row r="11" spans="2:25" s="8" customFormat="1" ht="18" customHeight="1">
      <c r="B11" s="185" t="s">
        <v>7</v>
      </c>
      <c r="C11" s="186"/>
      <c r="D11" s="187"/>
      <c r="E11" s="33"/>
      <c r="F11" s="1" t="s">
        <v>99</v>
      </c>
      <c r="G11" s="210"/>
      <c r="H11" s="123"/>
      <c r="I11" s="123"/>
      <c r="J11" s="124"/>
      <c r="L11" s="8" t="str">
        <f>IF(E11="",CONCATENATE(M10,B11,"; "),M10)</f>
        <v>Дата заполнения; Фамилия; Дата и год рождения; Имя; Место рождения; Отчество; Национальность; </v>
      </c>
      <c r="M11" s="8" t="str">
        <f>IF(G11="",CONCATENATE(L11,F11,"; "),L11)</f>
        <v>Дата заполнения; Фамилия; Дата и год рождения; Имя; Место рождения; Отчество; Национальность; Тел. домашний; </v>
      </c>
      <c r="P11" s="5" t="s">
        <v>22</v>
      </c>
      <c r="Q11" s="5" t="s">
        <v>25</v>
      </c>
      <c r="R11" s="5"/>
      <c r="S11" s="5" t="s">
        <v>37</v>
      </c>
      <c r="T11" s="5"/>
      <c r="U11" s="5"/>
      <c r="V11" s="6"/>
      <c r="W11" s="6"/>
      <c r="X11" s="6"/>
      <c r="Y11" s="6"/>
    </row>
    <row r="12" spans="2:25" s="11" customFormat="1" ht="18" customHeight="1">
      <c r="B12" s="185" t="s">
        <v>11</v>
      </c>
      <c r="C12" s="186"/>
      <c r="D12" s="187"/>
      <c r="E12" s="33"/>
      <c r="F12" s="16" t="s">
        <v>98</v>
      </c>
      <c r="G12" s="210"/>
      <c r="H12" s="123"/>
      <c r="I12" s="123"/>
      <c r="J12" s="124"/>
      <c r="L12" s="8" t="str">
        <f>IF(E12="",CONCATENATE(M11,B12,"; "),M11)</f>
        <v>Дата заполнения; Фамилия; Дата и год рождения; Имя; Место рождения; Отчество; Национальность; Тел. домашний; Гражданство; </v>
      </c>
      <c r="M12" s="8" t="str">
        <f>IF(G12="",CONCATENATE(L12,F12,"; "),L12)</f>
        <v>Дата заполнения; Фамилия; Дата и год рождения; Имя; Место рождения; Отчество; Национальность; Тел. домашний; Гражданство; Мобильный; </v>
      </c>
      <c r="P12" s="5"/>
      <c r="Q12" s="5" t="s">
        <v>26</v>
      </c>
      <c r="R12" s="5"/>
      <c r="S12" s="5" t="s">
        <v>38</v>
      </c>
      <c r="T12" s="5"/>
      <c r="U12" s="5"/>
      <c r="V12" s="6"/>
      <c r="W12" s="6"/>
      <c r="X12" s="6"/>
      <c r="Y12" s="6"/>
    </row>
    <row r="13" spans="2:25" s="8" customFormat="1" ht="13.5" customHeight="1">
      <c r="B13" s="214" t="s">
        <v>14</v>
      </c>
      <c r="C13" s="215"/>
      <c r="D13" s="216"/>
      <c r="E13" s="2" t="s">
        <v>10</v>
      </c>
      <c r="F13" s="2" t="s">
        <v>8</v>
      </c>
      <c r="G13" s="212" t="s">
        <v>9</v>
      </c>
      <c r="H13" s="105"/>
      <c r="I13" s="105"/>
      <c r="J13" s="106"/>
      <c r="P13" s="5"/>
      <c r="Q13" s="5" t="s">
        <v>27</v>
      </c>
      <c r="R13" s="5"/>
      <c r="S13" s="5" t="s">
        <v>103</v>
      </c>
      <c r="T13" s="5"/>
      <c r="U13" s="5"/>
      <c r="V13" s="6"/>
      <c r="W13" s="6"/>
      <c r="X13" s="6"/>
      <c r="Y13" s="6"/>
    </row>
    <row r="14" spans="2:25" s="8" customFormat="1" ht="19.5" customHeight="1">
      <c r="B14" s="185" t="s">
        <v>15</v>
      </c>
      <c r="C14" s="186"/>
      <c r="D14" s="187"/>
      <c r="E14" s="210"/>
      <c r="F14" s="123"/>
      <c r="G14" s="123"/>
      <c r="H14" s="123"/>
      <c r="I14" s="123"/>
      <c r="J14" s="124"/>
      <c r="L14" s="8" t="str">
        <f>IF(E14="",CONCATENATE(M12,"Адрес ",B14,"; "),M12)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</v>
      </c>
      <c r="P14" s="5"/>
      <c r="Q14" s="5" t="s">
        <v>28</v>
      </c>
      <c r="R14" s="5"/>
      <c r="S14" s="5" t="s">
        <v>104</v>
      </c>
      <c r="T14" s="5"/>
      <c r="U14" s="5"/>
      <c r="V14" s="6"/>
      <c r="W14" s="6"/>
      <c r="X14" s="6"/>
      <c r="Y14" s="6"/>
    </row>
    <row r="15" spans="2:25" s="12" customFormat="1" ht="19.5" customHeight="1">
      <c r="B15" s="185" t="s">
        <v>16</v>
      </c>
      <c r="C15" s="186"/>
      <c r="D15" s="187"/>
      <c r="E15" s="210"/>
      <c r="F15" s="123"/>
      <c r="G15" s="123"/>
      <c r="H15" s="123"/>
      <c r="I15" s="123"/>
      <c r="J15" s="124"/>
      <c r="L15" s="8" t="str">
        <f>IF(E15="",CONCATENATE(L14,"Адрес ",B15,"; "),L14)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</v>
      </c>
      <c r="P15" s="5"/>
      <c r="Q15" s="5"/>
      <c r="R15" s="5"/>
      <c r="S15" s="5"/>
      <c r="T15" s="5"/>
      <c r="U15" s="5"/>
      <c r="V15" s="6"/>
      <c r="W15" s="6"/>
      <c r="X15" s="6"/>
      <c r="Y15" s="6"/>
    </row>
    <row r="16" spans="2:25" s="8" customFormat="1" ht="13.5" customHeight="1">
      <c r="B16" s="185" t="s">
        <v>12</v>
      </c>
      <c r="C16" s="186"/>
      <c r="D16" s="187"/>
      <c r="E16" s="229"/>
      <c r="F16" s="2" t="s">
        <v>17</v>
      </c>
      <c r="G16" s="212" t="s">
        <v>13</v>
      </c>
      <c r="H16" s="105"/>
      <c r="I16" s="105"/>
      <c r="J16" s="106"/>
      <c r="L16" s="8" t="str">
        <f>IF(E16="",CONCATENATE(L15,B16,"; "),L15)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</v>
      </c>
      <c r="P16" s="5"/>
      <c r="Q16" s="5"/>
      <c r="R16" s="5"/>
      <c r="S16" s="5"/>
      <c r="T16" s="5"/>
      <c r="U16" s="5"/>
      <c r="V16" s="6"/>
      <c r="W16" s="6"/>
      <c r="X16" s="6"/>
      <c r="Y16" s="6"/>
    </row>
    <row r="17" spans="2:25" s="8" customFormat="1" ht="18" customHeight="1">
      <c r="B17" s="185"/>
      <c r="C17" s="186"/>
      <c r="D17" s="187"/>
      <c r="E17" s="230"/>
      <c r="F17" s="1" t="s">
        <v>18</v>
      </c>
      <c r="G17" s="210"/>
      <c r="H17" s="123"/>
      <c r="I17" s="123"/>
      <c r="J17" s="124"/>
      <c r="P17" s="5"/>
      <c r="Q17" s="5"/>
      <c r="R17" s="5"/>
      <c r="S17" s="5"/>
      <c r="T17" s="5"/>
      <c r="U17" s="5"/>
      <c r="V17" s="6"/>
      <c r="W17" s="6"/>
      <c r="X17" s="6"/>
      <c r="Y17" s="6"/>
    </row>
    <row r="18" spans="2:25" s="8" customFormat="1" ht="18" customHeight="1">
      <c r="B18" s="185" t="s">
        <v>19</v>
      </c>
      <c r="C18" s="186"/>
      <c r="D18" s="187"/>
      <c r="E18" s="33"/>
      <c r="F18" s="1" t="s">
        <v>18</v>
      </c>
      <c r="G18" s="210"/>
      <c r="H18" s="123"/>
      <c r="I18" s="123"/>
      <c r="J18" s="124"/>
      <c r="L18" s="8" t="str">
        <f>IF(E18="",CONCATENATE(L16,B18,"; "),L16)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</v>
      </c>
      <c r="P18" s="5"/>
      <c r="Q18" s="5"/>
      <c r="W18" s="6"/>
      <c r="X18" s="6"/>
      <c r="Y18" s="6"/>
    </row>
    <row r="19" spans="2:25" s="8" customFormat="1" ht="18" customHeight="1">
      <c r="B19" s="193" t="s">
        <v>29</v>
      </c>
      <c r="C19" s="194"/>
      <c r="D19" s="195"/>
      <c r="E19" s="229"/>
      <c r="F19" s="1" t="s">
        <v>18</v>
      </c>
      <c r="G19" s="210"/>
      <c r="H19" s="123"/>
      <c r="I19" s="123"/>
      <c r="J19" s="124"/>
      <c r="L19" s="8" t="str">
        <f>IF(E19="",CONCATENATE(L18,B19,"; "),L18)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</v>
      </c>
      <c r="P19" s="5"/>
      <c r="Q19" s="5"/>
      <c r="W19" s="6"/>
      <c r="X19" s="6"/>
      <c r="Y19" s="6"/>
    </row>
    <row r="20" spans="2:25" s="12" customFormat="1" ht="18" customHeight="1">
      <c r="B20" s="193"/>
      <c r="C20" s="194"/>
      <c r="D20" s="195"/>
      <c r="E20" s="230"/>
      <c r="F20" s="1" t="s">
        <v>18</v>
      </c>
      <c r="G20" s="210"/>
      <c r="H20" s="123"/>
      <c r="I20" s="123"/>
      <c r="J20" s="124"/>
      <c r="L20" s="8"/>
      <c r="P20" s="13"/>
      <c r="Q20" s="13"/>
      <c r="R20" s="13"/>
      <c r="S20" s="13"/>
      <c r="T20" s="13"/>
      <c r="U20" s="13"/>
      <c r="V20" s="11"/>
      <c r="W20" s="11"/>
      <c r="X20" s="11"/>
      <c r="Y20" s="11"/>
    </row>
    <row r="21" spans="2:25" s="8" customFormat="1" ht="13.5" customHeight="1">
      <c r="B21" s="181" t="s">
        <v>33</v>
      </c>
      <c r="C21" s="192"/>
      <c r="D21" s="182"/>
      <c r="E21" s="2" t="s">
        <v>41</v>
      </c>
      <c r="F21" s="212" t="s">
        <v>43</v>
      </c>
      <c r="G21" s="213"/>
      <c r="H21" s="212" t="s">
        <v>42</v>
      </c>
      <c r="I21" s="105"/>
      <c r="J21" s="106"/>
      <c r="P21" s="5"/>
      <c r="Q21" s="5"/>
      <c r="R21" s="5"/>
      <c r="S21" s="5"/>
      <c r="T21" s="5"/>
      <c r="U21" s="5"/>
      <c r="V21" s="6"/>
      <c r="W21" s="6"/>
      <c r="X21" s="6"/>
      <c r="Y21" s="6"/>
    </row>
    <row r="22" spans="2:25" s="8" customFormat="1" ht="18" customHeight="1">
      <c r="B22" s="176" t="s">
        <v>34</v>
      </c>
      <c r="C22" s="177"/>
      <c r="D22" s="178"/>
      <c r="E22" s="33"/>
      <c r="F22" s="122"/>
      <c r="G22" s="211"/>
      <c r="H22" s="122"/>
      <c r="I22" s="123"/>
      <c r="J22" s="124"/>
      <c r="L22" s="8" t="str">
        <f>IF(E22="",CONCATENATE(L19,"Фамилия и Имя матери","; "),L19)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</v>
      </c>
      <c r="M22" s="8" t="str">
        <f>IF(F22="",CONCATENATE(L22,"Место работы матери","; "),L22)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</v>
      </c>
      <c r="P22" s="5"/>
      <c r="Q22" s="5"/>
      <c r="R22" s="5"/>
      <c r="S22" s="5"/>
      <c r="T22" s="5"/>
      <c r="U22" s="5"/>
      <c r="V22" s="6"/>
      <c r="W22" s="6"/>
      <c r="X22" s="6"/>
      <c r="Y22" s="6"/>
    </row>
    <row r="23" spans="2:25" s="8" customFormat="1" ht="18" customHeight="1">
      <c r="B23" s="176" t="s">
        <v>35</v>
      </c>
      <c r="C23" s="177"/>
      <c r="D23" s="178"/>
      <c r="E23" s="33"/>
      <c r="F23" s="122"/>
      <c r="G23" s="211"/>
      <c r="H23" s="122"/>
      <c r="I23" s="123"/>
      <c r="J23" s="124"/>
      <c r="L23" s="8" t="str">
        <f>IF(E23="",CONCATENATE(M22,"Фамилия и Имя отца","; "),M22)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</v>
      </c>
      <c r="M23" s="8" t="str">
        <f>IF(F23="",CONCATENATE(L23,"Место работы отца","; "),L23)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23" s="5"/>
      <c r="Q23" s="5"/>
      <c r="R23" s="5"/>
      <c r="S23" s="5"/>
      <c r="T23" s="5"/>
      <c r="U23" s="5"/>
      <c r="V23" s="6"/>
      <c r="W23" s="6"/>
      <c r="X23" s="6"/>
      <c r="Y23" s="6"/>
    </row>
    <row r="24" spans="2:25" s="8" customFormat="1" ht="18" customHeight="1">
      <c r="B24" s="173" t="s">
        <v>39</v>
      </c>
      <c r="C24" s="174"/>
      <c r="D24" s="175"/>
      <c r="E24" s="33"/>
      <c r="F24" s="122"/>
      <c r="G24" s="211"/>
      <c r="H24" s="122"/>
      <c r="I24" s="123"/>
      <c r="J24" s="124"/>
      <c r="P24" s="5"/>
      <c r="Q24" s="5"/>
      <c r="R24" s="5"/>
      <c r="S24" s="5"/>
      <c r="T24" s="5"/>
      <c r="U24" s="5"/>
      <c r="V24" s="6"/>
      <c r="W24" s="6"/>
      <c r="X24" s="6"/>
      <c r="Y24" s="6"/>
    </row>
    <row r="25" spans="2:25" s="8" customFormat="1" ht="18" customHeight="1">
      <c r="B25" s="173" t="s">
        <v>37</v>
      </c>
      <c r="C25" s="174"/>
      <c r="D25" s="175"/>
      <c r="E25" s="33"/>
      <c r="F25" s="122"/>
      <c r="G25" s="211"/>
      <c r="H25" s="122"/>
      <c r="I25" s="123"/>
      <c r="J25" s="124"/>
      <c r="P25" s="5"/>
      <c r="Q25" s="5"/>
      <c r="R25" s="5"/>
      <c r="S25" s="5"/>
      <c r="T25" s="5"/>
      <c r="U25" s="5"/>
      <c r="V25" s="6"/>
      <c r="W25" s="6"/>
      <c r="X25" s="6"/>
      <c r="Y25" s="6"/>
    </row>
    <row r="26" spans="2:25" s="8" customFormat="1" ht="18" customHeight="1">
      <c r="B26" s="173" t="s">
        <v>38</v>
      </c>
      <c r="C26" s="174"/>
      <c r="D26" s="175"/>
      <c r="E26" s="33"/>
      <c r="F26" s="122"/>
      <c r="G26" s="211"/>
      <c r="H26" s="122"/>
      <c r="I26" s="123"/>
      <c r="J26" s="124"/>
      <c r="P26" s="5"/>
      <c r="Q26" s="5"/>
      <c r="R26" s="5"/>
      <c r="S26" s="5"/>
      <c r="T26" s="5"/>
      <c r="U26" s="5"/>
      <c r="V26" s="6"/>
      <c r="W26" s="6"/>
      <c r="X26" s="6"/>
      <c r="Y26" s="6"/>
    </row>
    <row r="27" spans="2:10" ht="18" customHeight="1" thickBot="1">
      <c r="B27" s="170"/>
      <c r="C27" s="171"/>
      <c r="D27" s="172"/>
      <c r="E27" s="34"/>
      <c r="F27" s="117"/>
      <c r="G27" s="231"/>
      <c r="H27" s="117"/>
      <c r="I27" s="118"/>
      <c r="J27" s="119"/>
    </row>
    <row r="28" spans="3:10" ht="9" customHeight="1" thickBot="1">
      <c r="C28" s="7"/>
      <c r="D28" s="7"/>
      <c r="E28" s="7"/>
      <c r="F28" s="7"/>
      <c r="G28" s="7"/>
      <c r="H28" s="7"/>
      <c r="I28" s="7"/>
      <c r="J28" s="7"/>
    </row>
    <row r="29" spans="2:19" ht="13.5" customHeight="1">
      <c r="B29" s="155" t="s">
        <v>45</v>
      </c>
      <c r="C29" s="156"/>
      <c r="D29" s="156"/>
      <c r="E29" s="156"/>
      <c r="F29" s="156"/>
      <c r="G29" s="156"/>
      <c r="H29" s="156"/>
      <c r="I29" s="156"/>
      <c r="J29" s="157"/>
      <c r="S29" s="4"/>
    </row>
    <row r="30" spans="2:10" ht="13.5" customHeight="1">
      <c r="B30" s="181" t="s">
        <v>47</v>
      </c>
      <c r="C30" s="182"/>
      <c r="D30" s="232" t="s">
        <v>46</v>
      </c>
      <c r="E30" s="131" t="s">
        <v>49</v>
      </c>
      <c r="F30" s="131" t="s">
        <v>50</v>
      </c>
      <c r="G30" s="131" t="s">
        <v>53</v>
      </c>
      <c r="H30" s="131" t="s">
        <v>54</v>
      </c>
      <c r="I30" s="132"/>
      <c r="J30" s="133"/>
    </row>
    <row r="31" spans="2:25" s="8" customFormat="1" ht="18.75" customHeight="1">
      <c r="B31" s="181" t="s">
        <v>48</v>
      </c>
      <c r="C31" s="182"/>
      <c r="D31" s="233"/>
      <c r="E31" s="134"/>
      <c r="F31" s="134"/>
      <c r="G31" s="134"/>
      <c r="H31" s="134"/>
      <c r="I31" s="135"/>
      <c r="J31" s="136"/>
      <c r="P31" s="5"/>
      <c r="Q31" s="5"/>
      <c r="R31" s="5"/>
      <c r="S31" s="5"/>
      <c r="T31" s="5"/>
      <c r="U31" s="5"/>
      <c r="V31" s="6"/>
      <c r="W31" s="6"/>
      <c r="X31" s="6"/>
      <c r="Y31" s="6"/>
    </row>
    <row r="32" spans="2:25" s="8" customFormat="1" ht="18" customHeight="1">
      <c r="B32" s="190" t="s">
        <v>47</v>
      </c>
      <c r="C32" s="191"/>
      <c r="D32" s="30"/>
      <c r="E32" s="196"/>
      <c r="F32" s="196"/>
      <c r="G32" s="196"/>
      <c r="H32" s="198"/>
      <c r="I32" s="199"/>
      <c r="J32" s="200"/>
      <c r="P32" s="5"/>
      <c r="Q32" s="5"/>
      <c r="R32" s="5"/>
      <c r="S32" s="5"/>
      <c r="T32" s="5"/>
      <c r="U32" s="5"/>
      <c r="V32" s="6"/>
      <c r="W32" s="6"/>
      <c r="X32" s="6"/>
      <c r="Y32" s="6"/>
    </row>
    <row r="33" spans="2:25" s="8" customFormat="1" ht="18" customHeight="1">
      <c r="B33" s="188" t="s">
        <v>48</v>
      </c>
      <c r="C33" s="189"/>
      <c r="D33" s="31"/>
      <c r="E33" s="121"/>
      <c r="F33" s="121"/>
      <c r="G33" s="121"/>
      <c r="H33" s="201"/>
      <c r="I33" s="202"/>
      <c r="J33" s="203"/>
      <c r="P33" s="5"/>
      <c r="Q33" s="5"/>
      <c r="R33" s="5"/>
      <c r="S33" s="5"/>
      <c r="T33" s="5"/>
      <c r="U33" s="5"/>
      <c r="V33" s="6"/>
      <c r="W33" s="6"/>
      <c r="X33" s="6"/>
      <c r="Y33" s="6"/>
    </row>
    <row r="34" spans="2:25" s="8" customFormat="1" ht="18" customHeight="1">
      <c r="B34" s="190" t="s">
        <v>47</v>
      </c>
      <c r="C34" s="191"/>
      <c r="D34" s="30"/>
      <c r="E34" s="196"/>
      <c r="F34" s="196"/>
      <c r="G34" s="196"/>
      <c r="H34" s="198"/>
      <c r="I34" s="199"/>
      <c r="J34" s="200"/>
      <c r="P34" s="5"/>
      <c r="Q34" s="5"/>
      <c r="R34" s="5"/>
      <c r="S34" s="5"/>
      <c r="T34" s="5"/>
      <c r="U34" s="5"/>
      <c r="V34" s="6"/>
      <c r="W34" s="6"/>
      <c r="X34" s="6"/>
      <c r="Y34" s="6"/>
    </row>
    <row r="35" spans="2:25" s="8" customFormat="1" ht="18" customHeight="1">
      <c r="B35" s="188" t="s">
        <v>48</v>
      </c>
      <c r="C35" s="189"/>
      <c r="D35" s="31"/>
      <c r="E35" s="121"/>
      <c r="F35" s="121"/>
      <c r="G35" s="121"/>
      <c r="H35" s="201"/>
      <c r="I35" s="202"/>
      <c r="J35" s="203"/>
      <c r="P35" s="5"/>
      <c r="Q35" s="5"/>
      <c r="R35" s="5"/>
      <c r="S35" s="5"/>
      <c r="T35" s="5"/>
      <c r="U35" s="5"/>
      <c r="V35" s="6"/>
      <c r="W35" s="6"/>
      <c r="X35" s="6"/>
      <c r="Y35" s="6"/>
    </row>
    <row r="36" spans="2:25" s="8" customFormat="1" ht="18" customHeight="1">
      <c r="B36" s="190" t="s">
        <v>47</v>
      </c>
      <c r="C36" s="191"/>
      <c r="D36" s="30"/>
      <c r="E36" s="196"/>
      <c r="F36" s="196"/>
      <c r="G36" s="196"/>
      <c r="H36" s="198"/>
      <c r="I36" s="199"/>
      <c r="J36" s="200"/>
      <c r="P36" s="5"/>
      <c r="Q36" s="5"/>
      <c r="R36" s="5"/>
      <c r="S36" s="5"/>
      <c r="T36" s="5"/>
      <c r="U36" s="5"/>
      <c r="V36" s="6"/>
      <c r="W36" s="6"/>
      <c r="X36" s="6"/>
      <c r="Y36" s="6"/>
    </row>
    <row r="37" spans="2:10" ht="18" customHeight="1" thickBot="1">
      <c r="B37" s="183" t="s">
        <v>48</v>
      </c>
      <c r="C37" s="184"/>
      <c r="D37" s="32"/>
      <c r="E37" s="197"/>
      <c r="F37" s="197"/>
      <c r="G37" s="197"/>
      <c r="H37" s="207"/>
      <c r="I37" s="208"/>
      <c r="J37" s="209"/>
    </row>
    <row r="38" spans="3:10" ht="9" customHeight="1" thickBot="1">
      <c r="C38" s="7"/>
      <c r="D38" s="7"/>
      <c r="E38" s="7"/>
      <c r="F38" s="7"/>
      <c r="G38" s="7"/>
      <c r="H38" s="7"/>
      <c r="I38" s="7"/>
      <c r="J38" s="7"/>
    </row>
    <row r="39" spans="2:19" ht="21.75" customHeight="1">
      <c r="B39" s="143" t="s">
        <v>56</v>
      </c>
      <c r="C39" s="144"/>
      <c r="D39" s="144"/>
      <c r="E39" s="144"/>
      <c r="F39" s="144"/>
      <c r="G39" s="144"/>
      <c r="H39" s="144"/>
      <c r="I39" s="144"/>
      <c r="J39" s="145"/>
      <c r="S39" s="4"/>
    </row>
    <row r="40" spans="2:10" ht="19.5" customHeight="1">
      <c r="B40" s="179"/>
      <c r="C40" s="15" t="s">
        <v>61</v>
      </c>
      <c r="D40" s="14" t="s">
        <v>46</v>
      </c>
      <c r="E40" s="131" t="s">
        <v>59</v>
      </c>
      <c r="F40" s="131" t="s">
        <v>57</v>
      </c>
      <c r="G40" s="131" t="s">
        <v>58</v>
      </c>
      <c r="H40" s="132"/>
      <c r="I40" s="132"/>
      <c r="J40" s="133"/>
    </row>
    <row r="41" spans="2:25" s="8" customFormat="1" ht="19.5" customHeight="1" thickBot="1">
      <c r="B41" s="180"/>
      <c r="C41" s="19" t="s">
        <v>55</v>
      </c>
      <c r="D41" s="20" t="s">
        <v>46</v>
      </c>
      <c r="E41" s="137"/>
      <c r="F41" s="137"/>
      <c r="G41" s="137"/>
      <c r="H41" s="138"/>
      <c r="I41" s="138"/>
      <c r="J41" s="139"/>
      <c r="P41" s="5"/>
      <c r="Q41" s="5"/>
      <c r="R41" s="5"/>
      <c r="S41" s="5"/>
      <c r="T41" s="5"/>
      <c r="U41" s="5"/>
      <c r="V41" s="6"/>
      <c r="W41" s="6"/>
      <c r="X41" s="6"/>
      <c r="Y41" s="6"/>
    </row>
    <row r="42" spans="2:25" s="8" customFormat="1" ht="26.25" customHeight="1">
      <c r="B42" s="107">
        <v>1</v>
      </c>
      <c r="C42" s="28"/>
      <c r="D42" s="26"/>
      <c r="E42" s="120"/>
      <c r="F42" s="120"/>
      <c r="G42" s="125"/>
      <c r="H42" s="126"/>
      <c r="I42" s="126"/>
      <c r="J42" s="127"/>
      <c r="L42" s="8" t="str">
        <f>IF(CONCATENATE(C42,D42,C43,D43,E42,F42,G42)&lt;&gt;"",IF(E44="",CONCATENATE(M23,C44,"; "),M23),M23)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42" s="5"/>
      <c r="Q42" s="5"/>
      <c r="R42" s="5"/>
      <c r="S42" s="5"/>
      <c r="T42" s="5"/>
      <c r="U42" s="5"/>
      <c r="V42" s="6"/>
      <c r="W42" s="6"/>
      <c r="X42" s="6"/>
      <c r="Y42" s="6"/>
    </row>
    <row r="43" spans="2:25" s="8" customFormat="1" ht="30.75" customHeight="1">
      <c r="B43" s="108"/>
      <c r="C43" s="29"/>
      <c r="D43" s="27"/>
      <c r="E43" s="121"/>
      <c r="F43" s="121"/>
      <c r="G43" s="128"/>
      <c r="H43" s="129"/>
      <c r="I43" s="129"/>
      <c r="J43" s="130"/>
      <c r="P43" s="5"/>
      <c r="Q43" s="5"/>
      <c r="R43" s="5"/>
      <c r="S43" s="5"/>
      <c r="T43" s="5"/>
      <c r="U43" s="5"/>
      <c r="V43" s="6"/>
      <c r="W43" s="6"/>
      <c r="X43" s="6"/>
      <c r="Y43" s="6"/>
    </row>
    <row r="44" spans="2:25" s="8" customFormat="1" ht="30.75" customHeight="1">
      <c r="B44" s="108"/>
      <c r="C44" s="152" t="s">
        <v>60</v>
      </c>
      <c r="D44" s="153"/>
      <c r="E44" s="158"/>
      <c r="F44" s="159"/>
      <c r="G44" s="159"/>
      <c r="H44" s="159"/>
      <c r="I44" s="159"/>
      <c r="J44" s="160"/>
      <c r="P44" s="5"/>
      <c r="Q44" s="5"/>
      <c r="R44" s="5"/>
      <c r="S44" s="5"/>
      <c r="T44" s="5"/>
      <c r="U44" s="5"/>
      <c r="V44" s="6"/>
      <c r="W44" s="6"/>
      <c r="X44" s="6"/>
      <c r="Y44" s="6"/>
    </row>
    <row r="45" spans="2:25" s="8" customFormat="1" ht="13.5" customHeight="1">
      <c r="B45" s="108"/>
      <c r="C45" s="110" t="s">
        <v>95</v>
      </c>
      <c r="D45" s="111"/>
      <c r="E45" s="3" t="s">
        <v>96</v>
      </c>
      <c r="F45" s="17" t="s">
        <v>42</v>
      </c>
      <c r="G45" s="105" t="s">
        <v>97</v>
      </c>
      <c r="H45" s="105"/>
      <c r="I45" s="105"/>
      <c r="J45" s="106"/>
      <c r="P45" s="5"/>
      <c r="Q45" s="5"/>
      <c r="R45" s="5"/>
      <c r="S45" s="5"/>
      <c r="T45" s="5"/>
      <c r="U45" s="5"/>
      <c r="V45" s="6"/>
      <c r="W45" s="6"/>
      <c r="X45" s="6"/>
      <c r="Y45" s="6"/>
    </row>
    <row r="46" spans="2:25" s="8" customFormat="1" ht="26.25" customHeight="1" thickBot="1">
      <c r="B46" s="109"/>
      <c r="C46" s="112"/>
      <c r="D46" s="113"/>
      <c r="E46" s="25"/>
      <c r="F46" s="44"/>
      <c r="G46" s="102"/>
      <c r="H46" s="103"/>
      <c r="I46" s="103"/>
      <c r="J46" s="104"/>
      <c r="L46" s="8" t="str">
        <f>IF(CONCATENATE(C42,D42,C43,D43,E42,F42,G42)&lt;&gt;"",IF(CONCATENATE(E46,F46,G46)="",CONCATENATE(L42,C45," с последнего места работы","; "),L42),L42)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</v>
      </c>
      <c r="P46" s="5"/>
      <c r="Q46" s="5"/>
      <c r="R46" s="5"/>
      <c r="S46" s="5"/>
      <c r="T46" s="5"/>
      <c r="U46" s="5"/>
      <c r="V46" s="6"/>
      <c r="W46" s="6"/>
      <c r="X46" s="6"/>
      <c r="Y46" s="6"/>
    </row>
    <row r="47" spans="2:25" s="8" customFormat="1" ht="26.25" customHeight="1">
      <c r="B47" s="107">
        <v>2</v>
      </c>
      <c r="C47" s="28"/>
      <c r="D47" s="26"/>
      <c r="E47" s="120"/>
      <c r="F47" s="120"/>
      <c r="G47" s="125"/>
      <c r="H47" s="126"/>
      <c r="I47" s="126"/>
      <c r="J47" s="127"/>
      <c r="P47" s="5"/>
      <c r="Q47" s="5"/>
      <c r="R47" s="5"/>
      <c r="S47" s="5"/>
      <c r="T47" s="5"/>
      <c r="U47" s="5"/>
      <c r="V47" s="6"/>
      <c r="W47" s="6"/>
      <c r="X47" s="6"/>
      <c r="Y47" s="6"/>
    </row>
    <row r="48" spans="2:25" s="8" customFormat="1" ht="30.75" customHeight="1">
      <c r="B48" s="108"/>
      <c r="C48" s="29"/>
      <c r="D48" s="27"/>
      <c r="E48" s="121"/>
      <c r="F48" s="121"/>
      <c r="G48" s="128"/>
      <c r="H48" s="129"/>
      <c r="I48" s="129"/>
      <c r="J48" s="130"/>
      <c r="P48" s="5"/>
      <c r="Q48" s="5"/>
      <c r="R48" s="5"/>
      <c r="S48" s="5"/>
      <c r="T48" s="5"/>
      <c r="U48" s="5"/>
      <c r="V48" s="6"/>
      <c r="W48" s="6"/>
      <c r="X48" s="6"/>
      <c r="Y48" s="6"/>
    </row>
    <row r="49" spans="2:25" s="8" customFormat="1" ht="30.75" customHeight="1">
      <c r="B49" s="108"/>
      <c r="C49" s="152" t="s">
        <v>62</v>
      </c>
      <c r="D49" s="153"/>
      <c r="E49" s="158"/>
      <c r="F49" s="159"/>
      <c r="G49" s="159"/>
      <c r="H49" s="159"/>
      <c r="I49" s="159"/>
      <c r="J49" s="160"/>
      <c r="P49" s="5"/>
      <c r="Q49" s="5"/>
      <c r="R49" s="5"/>
      <c r="S49" s="5"/>
      <c r="T49" s="5"/>
      <c r="U49" s="5"/>
      <c r="V49" s="6"/>
      <c r="W49" s="6"/>
      <c r="X49" s="6"/>
      <c r="Y49" s="6"/>
    </row>
    <row r="50" spans="2:25" s="8" customFormat="1" ht="13.5" customHeight="1">
      <c r="B50" s="108"/>
      <c r="C50" s="110" t="s">
        <v>95</v>
      </c>
      <c r="D50" s="111"/>
      <c r="E50" s="3" t="s">
        <v>96</v>
      </c>
      <c r="F50" s="17" t="s">
        <v>42</v>
      </c>
      <c r="G50" s="105" t="s">
        <v>97</v>
      </c>
      <c r="H50" s="105"/>
      <c r="I50" s="105"/>
      <c r="J50" s="106"/>
      <c r="P50" s="5"/>
      <c r="Q50" s="5"/>
      <c r="R50" s="5"/>
      <c r="S50" s="5"/>
      <c r="T50" s="5"/>
      <c r="U50" s="5"/>
      <c r="V50" s="6"/>
      <c r="W50" s="6"/>
      <c r="X50" s="6"/>
      <c r="Y50" s="6"/>
    </row>
    <row r="51" spans="2:25" s="8" customFormat="1" ht="26.25" customHeight="1" thickBot="1">
      <c r="B51" s="109"/>
      <c r="C51" s="112"/>
      <c r="D51" s="113"/>
      <c r="E51" s="25"/>
      <c r="F51" s="44"/>
      <c r="G51" s="102"/>
      <c r="H51" s="103"/>
      <c r="I51" s="103"/>
      <c r="J51" s="104"/>
      <c r="P51" s="5"/>
      <c r="Q51" s="5"/>
      <c r="R51" s="5"/>
      <c r="S51" s="5"/>
      <c r="T51" s="5"/>
      <c r="U51" s="5"/>
      <c r="V51" s="6"/>
      <c r="W51" s="6"/>
      <c r="X51" s="6"/>
      <c r="Y51" s="6"/>
    </row>
    <row r="52" spans="2:25" s="8" customFormat="1" ht="26.25" customHeight="1">
      <c r="B52" s="107">
        <v>3</v>
      </c>
      <c r="C52" s="28"/>
      <c r="D52" s="26"/>
      <c r="E52" s="120"/>
      <c r="F52" s="120"/>
      <c r="G52" s="125"/>
      <c r="H52" s="126"/>
      <c r="I52" s="126"/>
      <c r="J52" s="127"/>
      <c r="P52" s="5"/>
      <c r="Q52" s="5"/>
      <c r="R52" s="5"/>
      <c r="S52" s="5"/>
      <c r="T52" s="5"/>
      <c r="U52" s="5"/>
      <c r="V52" s="6"/>
      <c r="W52" s="6"/>
      <c r="X52" s="6"/>
      <c r="Y52" s="6"/>
    </row>
    <row r="53" spans="2:25" s="8" customFormat="1" ht="30.75" customHeight="1">
      <c r="B53" s="108"/>
      <c r="C53" s="29"/>
      <c r="D53" s="27"/>
      <c r="E53" s="121"/>
      <c r="F53" s="121"/>
      <c r="G53" s="128"/>
      <c r="H53" s="129"/>
      <c r="I53" s="129"/>
      <c r="J53" s="130"/>
      <c r="P53" s="5"/>
      <c r="Q53" s="5"/>
      <c r="R53" s="5"/>
      <c r="S53" s="5"/>
      <c r="T53" s="5"/>
      <c r="U53" s="5"/>
      <c r="V53" s="6"/>
      <c r="W53" s="6"/>
      <c r="X53" s="6"/>
      <c r="Y53" s="6"/>
    </row>
    <row r="54" spans="2:25" s="8" customFormat="1" ht="30.75" customHeight="1">
      <c r="B54" s="108"/>
      <c r="C54" s="152" t="s">
        <v>62</v>
      </c>
      <c r="D54" s="153"/>
      <c r="E54" s="158"/>
      <c r="F54" s="159"/>
      <c r="G54" s="159"/>
      <c r="H54" s="159"/>
      <c r="I54" s="159"/>
      <c r="J54" s="160"/>
      <c r="P54" s="5"/>
      <c r="Q54" s="5"/>
      <c r="R54" s="5"/>
      <c r="S54" s="5"/>
      <c r="T54" s="5"/>
      <c r="U54" s="5"/>
      <c r="V54" s="6"/>
      <c r="W54" s="6"/>
      <c r="X54" s="6"/>
      <c r="Y54" s="6"/>
    </row>
    <row r="55" spans="2:25" s="8" customFormat="1" ht="13.5" customHeight="1">
      <c r="B55" s="108"/>
      <c r="C55" s="110" t="s">
        <v>95</v>
      </c>
      <c r="D55" s="111"/>
      <c r="E55" s="3" t="s">
        <v>96</v>
      </c>
      <c r="F55" s="17" t="s">
        <v>42</v>
      </c>
      <c r="G55" s="105" t="s">
        <v>97</v>
      </c>
      <c r="H55" s="105"/>
      <c r="I55" s="105"/>
      <c r="J55" s="106"/>
      <c r="P55" s="5"/>
      <c r="Q55" s="5"/>
      <c r="R55" s="5"/>
      <c r="S55" s="5"/>
      <c r="T55" s="5"/>
      <c r="U55" s="5"/>
      <c r="V55" s="6"/>
      <c r="W55" s="6"/>
      <c r="X55" s="6"/>
      <c r="Y55" s="6"/>
    </row>
    <row r="56" spans="2:25" s="8" customFormat="1" ht="26.25" customHeight="1" thickBot="1">
      <c r="B56" s="109"/>
      <c r="C56" s="112"/>
      <c r="D56" s="113"/>
      <c r="E56" s="25"/>
      <c r="F56" s="44"/>
      <c r="G56" s="102"/>
      <c r="H56" s="103"/>
      <c r="I56" s="103"/>
      <c r="J56" s="104"/>
      <c r="P56" s="5"/>
      <c r="Q56" s="5"/>
      <c r="R56" s="5"/>
      <c r="S56" s="5"/>
      <c r="T56" s="5"/>
      <c r="U56" s="5"/>
      <c r="V56" s="6"/>
      <c r="W56" s="6"/>
      <c r="X56" s="6"/>
      <c r="Y56" s="6"/>
    </row>
    <row r="57" spans="2:25" s="8" customFormat="1" ht="26.25" customHeight="1">
      <c r="B57" s="107">
        <v>4</v>
      </c>
      <c r="C57" s="28"/>
      <c r="D57" s="26"/>
      <c r="E57" s="120"/>
      <c r="F57" s="120"/>
      <c r="G57" s="125"/>
      <c r="H57" s="126"/>
      <c r="I57" s="126"/>
      <c r="J57" s="127"/>
      <c r="P57" s="5"/>
      <c r="Q57" s="5"/>
      <c r="R57" s="5"/>
      <c r="S57" s="5"/>
      <c r="T57" s="5"/>
      <c r="U57" s="5"/>
      <c r="V57" s="6"/>
      <c r="W57" s="6"/>
      <c r="X57" s="6"/>
      <c r="Y57" s="6"/>
    </row>
    <row r="58" spans="2:25" s="8" customFormat="1" ht="30.75" customHeight="1">
      <c r="B58" s="108"/>
      <c r="C58" s="29"/>
      <c r="D58" s="27"/>
      <c r="E58" s="121"/>
      <c r="F58" s="121"/>
      <c r="G58" s="128"/>
      <c r="H58" s="129"/>
      <c r="I58" s="129"/>
      <c r="J58" s="130"/>
      <c r="P58" s="5"/>
      <c r="Q58" s="5"/>
      <c r="R58" s="5"/>
      <c r="S58" s="5"/>
      <c r="T58" s="5"/>
      <c r="U58" s="5"/>
      <c r="V58" s="6"/>
      <c r="W58" s="6"/>
      <c r="X58" s="6"/>
      <c r="Y58" s="6"/>
    </row>
    <row r="59" spans="2:25" s="8" customFormat="1" ht="30.75" customHeight="1">
      <c r="B59" s="108"/>
      <c r="C59" s="152" t="s">
        <v>62</v>
      </c>
      <c r="D59" s="153"/>
      <c r="E59" s="158"/>
      <c r="F59" s="159"/>
      <c r="G59" s="159"/>
      <c r="H59" s="159"/>
      <c r="I59" s="159"/>
      <c r="J59" s="160"/>
      <c r="P59" s="5"/>
      <c r="Q59" s="5"/>
      <c r="R59" s="5"/>
      <c r="S59" s="5"/>
      <c r="T59" s="5"/>
      <c r="U59" s="5"/>
      <c r="V59" s="6"/>
      <c r="W59" s="6"/>
      <c r="X59" s="6"/>
      <c r="Y59" s="6"/>
    </row>
    <row r="60" spans="2:25" s="8" customFormat="1" ht="13.5" customHeight="1">
      <c r="B60" s="108"/>
      <c r="C60" s="110" t="s">
        <v>95</v>
      </c>
      <c r="D60" s="111"/>
      <c r="E60" s="3" t="s">
        <v>96</v>
      </c>
      <c r="F60" s="17" t="s">
        <v>42</v>
      </c>
      <c r="G60" s="105" t="s">
        <v>97</v>
      </c>
      <c r="H60" s="105"/>
      <c r="I60" s="105"/>
      <c r="J60" s="106"/>
      <c r="P60" s="5"/>
      <c r="Q60" s="5"/>
      <c r="R60" s="5"/>
      <c r="S60" s="5"/>
      <c r="T60" s="5"/>
      <c r="U60" s="5"/>
      <c r="V60" s="6"/>
      <c r="W60" s="6"/>
      <c r="X60" s="6"/>
      <c r="Y60" s="6"/>
    </row>
    <row r="61" spans="2:10" ht="26.25" customHeight="1" thickBot="1">
      <c r="B61" s="109"/>
      <c r="C61" s="112"/>
      <c r="D61" s="113"/>
      <c r="E61" s="25"/>
      <c r="F61" s="44"/>
      <c r="G61" s="102"/>
      <c r="H61" s="103"/>
      <c r="I61" s="103"/>
      <c r="J61" s="104"/>
    </row>
    <row r="62" spans="3:10" ht="9" customHeight="1" thickBot="1">
      <c r="C62" s="7"/>
      <c r="D62" s="7"/>
      <c r="E62" s="7"/>
      <c r="F62" s="7"/>
      <c r="G62" s="7"/>
      <c r="H62" s="7"/>
      <c r="I62" s="7"/>
      <c r="J62" s="7"/>
    </row>
    <row r="63" spans="2:25" s="8" customFormat="1" ht="18" customHeight="1">
      <c r="B63" s="143" t="s">
        <v>63</v>
      </c>
      <c r="C63" s="144"/>
      <c r="D63" s="144"/>
      <c r="E63" s="144"/>
      <c r="F63" s="144"/>
      <c r="G63" s="144"/>
      <c r="H63" s="144"/>
      <c r="I63" s="144"/>
      <c r="J63" s="145"/>
      <c r="P63" s="5"/>
      <c r="Q63" s="5"/>
      <c r="R63" s="5"/>
      <c r="S63" s="5"/>
      <c r="T63" s="5"/>
      <c r="U63" s="5"/>
      <c r="V63" s="6"/>
      <c r="W63" s="6"/>
      <c r="X63" s="6"/>
      <c r="Y63" s="6"/>
    </row>
    <row r="64" spans="2:25" s="8" customFormat="1" ht="22.5" customHeight="1">
      <c r="B64" s="140" t="s">
        <v>64</v>
      </c>
      <c r="C64" s="141"/>
      <c r="D64" s="141"/>
      <c r="E64" s="141"/>
      <c r="F64" s="141"/>
      <c r="G64" s="142"/>
      <c r="H64" s="122"/>
      <c r="I64" s="123"/>
      <c r="J64" s="124"/>
      <c r="L64" s="8" t="str">
        <f>IF(H64="",CONCATENATE(L46,B64,"; "),L46)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</v>
      </c>
      <c r="P64" s="5"/>
      <c r="Q64" s="5"/>
      <c r="R64" s="5"/>
      <c r="S64" s="5"/>
      <c r="T64" s="5"/>
      <c r="U64" s="5"/>
      <c r="V64" s="6"/>
      <c r="W64" s="6"/>
      <c r="X64" s="6"/>
      <c r="Y64" s="6"/>
    </row>
    <row r="65" spans="2:25" s="8" customFormat="1" ht="22.5" customHeight="1">
      <c r="B65" s="140" t="s">
        <v>65</v>
      </c>
      <c r="C65" s="141"/>
      <c r="D65" s="141"/>
      <c r="E65" s="141"/>
      <c r="F65" s="141"/>
      <c r="G65" s="142"/>
      <c r="H65" s="122"/>
      <c r="I65" s="123"/>
      <c r="J65" s="124"/>
      <c r="L65" s="8" t="str">
        <f>IF(H65="",CONCATENATE(L64,B65,"; "),L64)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</v>
      </c>
      <c r="P65" s="5"/>
      <c r="Q65" s="5"/>
      <c r="R65" s="5"/>
      <c r="S65" s="5"/>
      <c r="T65" s="5"/>
      <c r="U65" s="5"/>
      <c r="V65" s="6"/>
      <c r="W65" s="6"/>
      <c r="X65" s="6"/>
      <c r="Y65" s="6"/>
    </row>
    <row r="66" spans="2:25" s="8" customFormat="1" ht="33" customHeight="1">
      <c r="B66" s="204" t="s">
        <v>67</v>
      </c>
      <c r="C66" s="205"/>
      <c r="D66" s="205"/>
      <c r="E66" s="206"/>
      <c r="F66" s="122"/>
      <c r="G66" s="123"/>
      <c r="H66" s="123"/>
      <c r="I66" s="123"/>
      <c r="J66" s="124"/>
      <c r="P66" s="5"/>
      <c r="Q66" s="5"/>
      <c r="R66" s="5"/>
      <c r="S66" s="5"/>
      <c r="T66" s="5"/>
      <c r="U66" s="5"/>
      <c r="V66" s="6"/>
      <c r="W66" s="6"/>
      <c r="X66" s="6"/>
      <c r="Y66" s="6"/>
    </row>
    <row r="67" spans="2:12" ht="22.5" customHeight="1" thickBot="1">
      <c r="B67" s="161" t="s">
        <v>66</v>
      </c>
      <c r="C67" s="162"/>
      <c r="D67" s="162"/>
      <c r="E67" s="162"/>
      <c r="F67" s="162"/>
      <c r="G67" s="163"/>
      <c r="H67" s="164"/>
      <c r="I67" s="165"/>
      <c r="J67" s="166"/>
      <c r="L67" s="8" t="str">
        <f>IF(H67="",CONCATENATE(L65,B67,"; "),L65)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</v>
      </c>
    </row>
    <row r="68" spans="3:10" ht="9" customHeight="1" thickBot="1">
      <c r="C68" s="7"/>
      <c r="D68" s="7"/>
      <c r="E68" s="7"/>
      <c r="F68" s="7"/>
      <c r="G68" s="7"/>
      <c r="H68" s="7"/>
      <c r="I68" s="7"/>
      <c r="J68" s="7"/>
    </row>
    <row r="69" spans="2:25" s="8" customFormat="1" ht="18" customHeight="1">
      <c r="B69" s="143" t="s">
        <v>68</v>
      </c>
      <c r="C69" s="144"/>
      <c r="D69" s="144"/>
      <c r="E69" s="144"/>
      <c r="F69" s="144"/>
      <c r="G69" s="144"/>
      <c r="H69" s="144"/>
      <c r="I69" s="144"/>
      <c r="J69" s="145"/>
      <c r="P69" s="5"/>
      <c r="Q69" s="5"/>
      <c r="R69" s="5"/>
      <c r="S69" s="5"/>
      <c r="T69" s="5"/>
      <c r="U69" s="5"/>
      <c r="V69" s="6"/>
      <c r="W69" s="6"/>
      <c r="X69" s="6"/>
      <c r="Y69" s="6"/>
    </row>
    <row r="70" spans="2:25" s="8" customFormat="1" ht="21.75" customHeight="1">
      <c r="B70" s="21">
        <v>1</v>
      </c>
      <c r="C70" s="154" t="s">
        <v>69</v>
      </c>
      <c r="D70" s="141"/>
      <c r="E70" s="142"/>
      <c r="F70" s="122"/>
      <c r="G70" s="123"/>
      <c r="H70" s="123"/>
      <c r="I70" s="123"/>
      <c r="J70" s="124"/>
      <c r="L70" s="8" t="str">
        <f>IF(F70="",CONCATENATE(L67,C70,"; "),L67)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</v>
      </c>
      <c r="P70" s="5"/>
      <c r="Q70" s="5"/>
      <c r="R70" s="5"/>
      <c r="S70" s="5"/>
      <c r="T70" s="5"/>
      <c r="U70" s="5"/>
      <c r="V70" s="6"/>
      <c r="W70" s="6"/>
      <c r="X70" s="6"/>
      <c r="Y70" s="6"/>
    </row>
    <row r="71" spans="2:25" s="8" customFormat="1" ht="21.75" customHeight="1">
      <c r="B71" s="21">
        <v>2</v>
      </c>
      <c r="C71" s="154" t="s">
        <v>70</v>
      </c>
      <c r="D71" s="141"/>
      <c r="E71" s="142"/>
      <c r="F71" s="122"/>
      <c r="G71" s="123"/>
      <c r="H71" s="123"/>
      <c r="I71" s="123"/>
      <c r="J71" s="124"/>
      <c r="L71" s="8" t="str">
        <f>IF(F71="",CONCATENATE(L70,C71,"; "),L70)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</v>
      </c>
      <c r="P71" s="5"/>
      <c r="Q71" s="5"/>
      <c r="R71" s="5"/>
      <c r="S71" s="5"/>
      <c r="T71" s="5"/>
      <c r="U71" s="5"/>
      <c r="V71" s="6"/>
      <c r="W71" s="6"/>
      <c r="X71" s="6"/>
      <c r="Y71" s="6"/>
    </row>
    <row r="72" spans="2:25" s="8" customFormat="1" ht="21.75" customHeight="1">
      <c r="B72" s="21">
        <v>3</v>
      </c>
      <c r="C72" s="154" t="s">
        <v>71</v>
      </c>
      <c r="D72" s="141"/>
      <c r="E72" s="142"/>
      <c r="F72" s="122"/>
      <c r="G72" s="123"/>
      <c r="H72" s="123"/>
      <c r="I72" s="123"/>
      <c r="J72" s="124"/>
      <c r="L72" s="8" t="str">
        <f>IF(F72="",CONCATENATE(L71,C72,"; "),L71)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</v>
      </c>
      <c r="P72" s="5"/>
      <c r="Q72" s="5"/>
      <c r="R72" s="5"/>
      <c r="S72" s="5"/>
      <c r="T72" s="5"/>
      <c r="U72" s="5"/>
      <c r="V72" s="6"/>
      <c r="W72" s="6"/>
      <c r="X72" s="6"/>
      <c r="Y72" s="6"/>
    </row>
    <row r="73" spans="2:25" s="8" customFormat="1" ht="21.75" customHeight="1">
      <c r="B73" s="21">
        <v>4</v>
      </c>
      <c r="C73" s="154" t="s">
        <v>72</v>
      </c>
      <c r="D73" s="141"/>
      <c r="E73" s="142"/>
      <c r="F73" s="122"/>
      <c r="G73" s="123"/>
      <c r="H73" s="123"/>
      <c r="I73" s="123"/>
      <c r="J73" s="124"/>
      <c r="L73" s="8" t="str">
        <f>IF(F73="",CONCATENATE(L72,C73,"; "),L72)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</v>
      </c>
      <c r="P73" s="5"/>
      <c r="Q73" s="5"/>
      <c r="R73" s="5"/>
      <c r="S73" s="5"/>
      <c r="T73" s="5"/>
      <c r="U73" s="5"/>
      <c r="V73" s="6"/>
      <c r="W73" s="6"/>
      <c r="X73" s="6"/>
      <c r="Y73" s="6"/>
    </row>
    <row r="74" spans="2:12" ht="21.75" customHeight="1" thickBot="1">
      <c r="B74" s="22">
        <v>5</v>
      </c>
      <c r="C74" s="167" t="s">
        <v>73</v>
      </c>
      <c r="D74" s="168"/>
      <c r="E74" s="169"/>
      <c r="F74" s="117"/>
      <c r="G74" s="118"/>
      <c r="H74" s="118"/>
      <c r="I74" s="118"/>
      <c r="J74" s="119"/>
      <c r="L74" s="8" t="str">
        <f>IF(F74="",CONCATENATE(L73,C74,"; "),L73)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</v>
      </c>
    </row>
    <row r="75" spans="3:10" ht="9" customHeight="1" thickBot="1">
      <c r="C75" s="7"/>
      <c r="D75" s="7"/>
      <c r="E75" s="7"/>
      <c r="F75" s="7"/>
      <c r="G75" s="7"/>
      <c r="H75" s="7"/>
      <c r="I75" s="7"/>
      <c r="J75" s="7"/>
    </row>
    <row r="76" spans="2:10" ht="18" customHeight="1">
      <c r="B76" s="155" t="s">
        <v>74</v>
      </c>
      <c r="C76" s="156"/>
      <c r="D76" s="156"/>
      <c r="E76" s="156"/>
      <c r="F76" s="156"/>
      <c r="G76" s="156"/>
      <c r="H76" s="156"/>
      <c r="I76" s="156"/>
      <c r="J76" s="157"/>
    </row>
    <row r="77" spans="2:25" s="8" customFormat="1" ht="13.5" customHeight="1">
      <c r="B77" s="114" t="s">
        <v>100</v>
      </c>
      <c r="C77" s="115"/>
      <c r="D77" s="115"/>
      <c r="E77" s="115"/>
      <c r="F77" s="115"/>
      <c r="G77" s="115"/>
      <c r="H77" s="115"/>
      <c r="I77" s="115"/>
      <c r="J77" s="116"/>
      <c r="P77" s="5"/>
      <c r="Q77" s="5"/>
      <c r="R77" s="5"/>
      <c r="S77" s="5"/>
      <c r="T77" s="5"/>
      <c r="U77" s="5"/>
      <c r="V77" s="6"/>
      <c r="W77" s="6"/>
      <c r="X77" s="6"/>
      <c r="Y77" s="6"/>
    </row>
    <row r="78" spans="2:25" s="8" customFormat="1" ht="18.75" customHeight="1">
      <c r="B78" s="100" t="s">
        <v>79</v>
      </c>
      <c r="C78" s="149" t="s">
        <v>80</v>
      </c>
      <c r="D78" s="150"/>
      <c r="E78" s="150"/>
      <c r="F78" s="150"/>
      <c r="G78" s="151"/>
      <c r="H78" s="146" t="s">
        <v>75</v>
      </c>
      <c r="I78" s="147"/>
      <c r="J78" s="148"/>
      <c r="L78" s="8" t="str">
        <f>IF(SUM(O80:O91)&lt;&gt;12,CONCATENATE(L74,"В критериях самооценки проф. качеств "),L74)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</v>
      </c>
      <c r="P78" s="5"/>
      <c r="Q78" s="5"/>
      <c r="R78" s="5"/>
      <c r="S78" s="5"/>
      <c r="T78" s="5"/>
      <c r="U78" s="5"/>
      <c r="V78" s="6"/>
      <c r="W78" s="6"/>
      <c r="X78" s="6"/>
      <c r="Y78" s="6"/>
    </row>
    <row r="79" spans="2:25" s="8" customFormat="1" ht="13.5" customHeight="1">
      <c r="B79" s="101"/>
      <c r="C79" s="97" t="s">
        <v>81</v>
      </c>
      <c r="D79" s="98"/>
      <c r="E79" s="98"/>
      <c r="F79" s="98"/>
      <c r="G79" s="99"/>
      <c r="H79" s="18" t="s">
        <v>76</v>
      </c>
      <c r="I79" s="18" t="s">
        <v>77</v>
      </c>
      <c r="J79" s="36" t="s">
        <v>78</v>
      </c>
      <c r="P79" s="5"/>
      <c r="Q79" s="5"/>
      <c r="R79" s="5"/>
      <c r="S79" s="5"/>
      <c r="T79" s="5"/>
      <c r="U79" s="5"/>
      <c r="V79" s="6"/>
      <c r="W79" s="6"/>
      <c r="X79" s="6"/>
      <c r="Y79" s="6"/>
    </row>
    <row r="80" spans="2:25" s="8" customFormat="1" ht="18" customHeight="1">
      <c r="B80" s="37">
        <v>1</v>
      </c>
      <c r="C80" s="84" t="s">
        <v>83</v>
      </c>
      <c r="D80" s="85"/>
      <c r="E80" s="85"/>
      <c r="F80" s="85"/>
      <c r="G80" s="86"/>
      <c r="H80" s="24"/>
      <c r="I80" s="24"/>
      <c r="J80" s="38"/>
      <c r="L80" s="8">
        <f>IF(H80="",0,1)</f>
        <v>0</v>
      </c>
      <c r="M80" s="8">
        <f>IF(I80="",0,1)</f>
        <v>0</v>
      </c>
      <c r="N80" s="8">
        <f>IF(J80="",0,1)</f>
        <v>0</v>
      </c>
      <c r="O80" s="8" t="str">
        <f>IF(SUM(L80:N80)=0,CONCATENATE("в пункте ",B80," - мало данных"),IF(SUM(L80:N80)&gt;1,CONCATENATE("в пункте ",B80," - много данных"),1))</f>
        <v>в пункте 1 - мало данных</v>
      </c>
      <c r="P80" s="23" t="str">
        <f>IF(O80=1,L78,CONCATENATE(L78,O80,"; "))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</v>
      </c>
      <c r="Q80" s="5"/>
      <c r="R80" s="5"/>
      <c r="S80" s="5"/>
      <c r="T80" s="5"/>
      <c r="U80" s="5"/>
      <c r="V80" s="6"/>
      <c r="W80" s="6"/>
      <c r="X80" s="6"/>
      <c r="Y80" s="6"/>
    </row>
    <row r="81" spans="2:25" s="8" customFormat="1" ht="18" customHeight="1">
      <c r="B81" s="37">
        <f>B80+1</f>
        <v>2</v>
      </c>
      <c r="C81" s="84" t="s">
        <v>82</v>
      </c>
      <c r="D81" s="85"/>
      <c r="E81" s="85"/>
      <c r="F81" s="85"/>
      <c r="G81" s="86"/>
      <c r="H81" s="24"/>
      <c r="I81" s="24"/>
      <c r="J81" s="38"/>
      <c r="L81" s="8">
        <f aca="true" t="shared" si="0" ref="L81:L91">IF(H81="",0,1)</f>
        <v>0</v>
      </c>
      <c r="M81" s="8">
        <f aca="true" t="shared" si="1" ref="M81:M91">IF(I81="",0,1)</f>
        <v>0</v>
      </c>
      <c r="N81" s="8">
        <f aca="true" t="shared" si="2" ref="N81:N91">IF(J81="",0,1)</f>
        <v>0</v>
      </c>
      <c r="O81" s="8" t="str">
        <f>IF(SUM(L81:N81)=0,CONCATENATE("в пункте ",B81," - мало данных"),IF(SUM(L81:N81)&gt;1,CONCATENATE("в пункте ",B81," - много данных"),1))</f>
        <v>в пункте 2 - мало данных</v>
      </c>
      <c r="P81" s="23" t="str">
        <f>IF(O81=1,P80,CONCATENATE(P80,O81,"; "))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</v>
      </c>
      <c r="Q81" s="5"/>
      <c r="R81" s="5"/>
      <c r="S81" s="5"/>
      <c r="T81" s="5"/>
      <c r="U81" s="5"/>
      <c r="V81" s="6"/>
      <c r="W81" s="6"/>
      <c r="X81" s="6"/>
      <c r="Y81" s="6"/>
    </row>
    <row r="82" spans="2:25" s="8" customFormat="1" ht="18" customHeight="1">
      <c r="B82" s="37">
        <f aca="true" t="shared" si="3" ref="B82:B95">B81+1</f>
        <v>3</v>
      </c>
      <c r="C82" s="84" t="s">
        <v>84</v>
      </c>
      <c r="D82" s="85"/>
      <c r="E82" s="85"/>
      <c r="F82" s="85"/>
      <c r="G82" s="86"/>
      <c r="H82" s="24"/>
      <c r="I82" s="24"/>
      <c r="J82" s="38"/>
      <c r="L82" s="8">
        <f t="shared" si="0"/>
        <v>0</v>
      </c>
      <c r="M82" s="8">
        <f t="shared" si="1"/>
        <v>0</v>
      </c>
      <c r="N82" s="8">
        <f t="shared" si="2"/>
        <v>0</v>
      </c>
      <c r="O82" s="8" t="str">
        <f aca="true" t="shared" si="4" ref="O82:O91">IF(SUM(L82:N82)=0,CONCATENATE("в пункте ",B82," - мало данных"),IF(SUM(L82:N82)&gt;1,CONCATENATE("в пункте ",B82," - много данных"),1))</f>
        <v>в пункте 3 - мало данных</v>
      </c>
      <c r="P82" s="23" t="str">
        <f aca="true" t="shared" si="5" ref="P82:P91">IF(O82=1,P81,CONCATENATE(P81,O82,"; "))</f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</v>
      </c>
      <c r="Q82" s="5"/>
      <c r="R82" s="5"/>
      <c r="S82" s="5"/>
      <c r="T82" s="5"/>
      <c r="U82" s="5"/>
      <c r="V82" s="6"/>
      <c r="W82" s="6"/>
      <c r="X82" s="6"/>
      <c r="Y82" s="6"/>
    </row>
    <row r="83" spans="2:25" s="8" customFormat="1" ht="18" customHeight="1">
      <c r="B83" s="37">
        <f t="shared" si="3"/>
        <v>4</v>
      </c>
      <c r="C83" s="84" t="s">
        <v>85</v>
      </c>
      <c r="D83" s="85"/>
      <c r="E83" s="85"/>
      <c r="F83" s="85"/>
      <c r="G83" s="86"/>
      <c r="H83" s="24"/>
      <c r="I83" s="24"/>
      <c r="J83" s="38"/>
      <c r="L83" s="8">
        <f t="shared" si="0"/>
        <v>0</v>
      </c>
      <c r="M83" s="8">
        <f t="shared" si="1"/>
        <v>0</v>
      </c>
      <c r="N83" s="8">
        <f t="shared" si="2"/>
        <v>0</v>
      </c>
      <c r="O83" s="8" t="str">
        <f t="shared" si="4"/>
        <v>в пункте 4 - мало данных</v>
      </c>
      <c r="P83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</v>
      </c>
      <c r="Q83" s="5"/>
      <c r="R83" s="5"/>
      <c r="S83" s="5"/>
      <c r="T83" s="5"/>
      <c r="U83" s="5"/>
      <c r="V83" s="6"/>
      <c r="W83" s="6"/>
      <c r="X83" s="6"/>
      <c r="Y83" s="6"/>
    </row>
    <row r="84" spans="2:25" s="8" customFormat="1" ht="18" customHeight="1">
      <c r="B84" s="37">
        <f t="shared" si="3"/>
        <v>5</v>
      </c>
      <c r="C84" s="84" t="s">
        <v>86</v>
      </c>
      <c r="D84" s="85"/>
      <c r="E84" s="85"/>
      <c r="F84" s="85"/>
      <c r="G84" s="86"/>
      <c r="H84" s="24"/>
      <c r="I84" s="24"/>
      <c r="J84" s="38"/>
      <c r="L84" s="8">
        <f t="shared" si="0"/>
        <v>0</v>
      </c>
      <c r="M84" s="8">
        <f t="shared" si="1"/>
        <v>0</v>
      </c>
      <c r="N84" s="8">
        <f t="shared" si="2"/>
        <v>0</v>
      </c>
      <c r="O84" s="8" t="str">
        <f t="shared" si="4"/>
        <v>в пункте 5 - мало данных</v>
      </c>
      <c r="P84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</v>
      </c>
      <c r="Q84" s="5"/>
      <c r="R84" s="5"/>
      <c r="S84" s="5"/>
      <c r="T84" s="5"/>
      <c r="U84" s="5"/>
      <c r="V84" s="6"/>
      <c r="W84" s="6"/>
      <c r="X84" s="6"/>
      <c r="Y84" s="6"/>
    </row>
    <row r="85" spans="2:25" s="8" customFormat="1" ht="18" customHeight="1">
      <c r="B85" s="37">
        <f t="shared" si="3"/>
        <v>6</v>
      </c>
      <c r="C85" s="84" t="s">
        <v>87</v>
      </c>
      <c r="D85" s="85"/>
      <c r="E85" s="85"/>
      <c r="F85" s="85"/>
      <c r="G85" s="86"/>
      <c r="H85" s="24"/>
      <c r="I85" s="24"/>
      <c r="J85" s="38"/>
      <c r="L85" s="8">
        <f t="shared" si="0"/>
        <v>0</v>
      </c>
      <c r="M85" s="8">
        <f t="shared" si="1"/>
        <v>0</v>
      </c>
      <c r="N85" s="8">
        <f t="shared" si="2"/>
        <v>0</v>
      </c>
      <c r="O85" s="8" t="str">
        <f t="shared" si="4"/>
        <v>в пункте 6 - мало данных</v>
      </c>
      <c r="P85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</v>
      </c>
      <c r="Q85" s="5"/>
      <c r="R85" s="5"/>
      <c r="S85" s="5"/>
      <c r="T85" s="5"/>
      <c r="U85" s="5"/>
      <c r="V85" s="6"/>
      <c r="W85" s="6"/>
      <c r="X85" s="6"/>
      <c r="Y85" s="6"/>
    </row>
    <row r="86" spans="2:25" s="8" customFormat="1" ht="18" customHeight="1">
      <c r="B86" s="37">
        <f t="shared" si="3"/>
        <v>7</v>
      </c>
      <c r="C86" s="64" t="s">
        <v>88</v>
      </c>
      <c r="D86" s="65"/>
      <c r="E86" s="65"/>
      <c r="F86" s="93" t="s">
        <v>89</v>
      </c>
      <c r="G86" s="94"/>
      <c r="H86" s="24"/>
      <c r="I86" s="24"/>
      <c r="J86" s="38"/>
      <c r="L86" s="8">
        <f t="shared" si="0"/>
        <v>0</v>
      </c>
      <c r="M86" s="8">
        <f t="shared" si="1"/>
        <v>0</v>
      </c>
      <c r="N86" s="8">
        <f t="shared" si="2"/>
        <v>0</v>
      </c>
      <c r="O86" s="8" t="str">
        <f t="shared" si="4"/>
        <v>в пункте 7 - мало данных</v>
      </c>
      <c r="P86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</v>
      </c>
      <c r="Q86" s="5"/>
      <c r="R86" s="5"/>
      <c r="S86" s="5"/>
      <c r="T86" s="5"/>
      <c r="U86" s="5"/>
      <c r="V86" s="6"/>
      <c r="W86" s="6"/>
      <c r="X86" s="6"/>
      <c r="Y86" s="6"/>
    </row>
    <row r="87" spans="2:25" s="8" customFormat="1" ht="18" customHeight="1">
      <c r="B87" s="37">
        <f t="shared" si="3"/>
        <v>8</v>
      </c>
      <c r="C87" s="70"/>
      <c r="D87" s="71"/>
      <c r="E87" s="71"/>
      <c r="F87" s="95" t="s">
        <v>90</v>
      </c>
      <c r="G87" s="96"/>
      <c r="H87" s="24"/>
      <c r="I87" s="24"/>
      <c r="J87" s="38"/>
      <c r="L87" s="8">
        <f t="shared" si="0"/>
        <v>0</v>
      </c>
      <c r="M87" s="8">
        <f t="shared" si="1"/>
        <v>0</v>
      </c>
      <c r="N87" s="8">
        <f t="shared" si="2"/>
        <v>0</v>
      </c>
      <c r="O87" s="8" t="str">
        <f t="shared" si="4"/>
        <v>в пункте 8 - мало данных</v>
      </c>
      <c r="P87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</v>
      </c>
      <c r="Q87" s="5"/>
      <c r="R87" s="5"/>
      <c r="S87" s="5"/>
      <c r="T87" s="5"/>
      <c r="U87" s="5"/>
      <c r="V87" s="6"/>
      <c r="W87" s="6"/>
      <c r="X87" s="6"/>
      <c r="Y87" s="6"/>
    </row>
    <row r="88" spans="2:25" s="8" customFormat="1" ht="18" customHeight="1">
      <c r="B88" s="37">
        <f t="shared" si="3"/>
        <v>9</v>
      </c>
      <c r="C88" s="84" t="s">
        <v>91</v>
      </c>
      <c r="D88" s="85"/>
      <c r="E88" s="85"/>
      <c r="F88" s="85"/>
      <c r="G88" s="86"/>
      <c r="H88" s="24"/>
      <c r="I88" s="24"/>
      <c r="J88" s="38"/>
      <c r="L88" s="8">
        <f t="shared" si="0"/>
        <v>0</v>
      </c>
      <c r="M88" s="8">
        <f t="shared" si="1"/>
        <v>0</v>
      </c>
      <c r="N88" s="8">
        <f t="shared" si="2"/>
        <v>0</v>
      </c>
      <c r="O88" s="8" t="str">
        <f t="shared" si="4"/>
        <v>в пункте 9 - мало данных</v>
      </c>
      <c r="P88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9 - мало данных; </v>
      </c>
      <c r="Q88" s="5"/>
      <c r="R88" s="5"/>
      <c r="S88" s="5"/>
      <c r="T88" s="5"/>
      <c r="U88" s="5"/>
      <c r="V88" s="6"/>
      <c r="W88" s="6"/>
      <c r="X88" s="6"/>
      <c r="Y88" s="6"/>
    </row>
    <row r="89" spans="2:25" s="8" customFormat="1" ht="18" customHeight="1">
      <c r="B89" s="37">
        <f t="shared" si="3"/>
        <v>10</v>
      </c>
      <c r="C89" s="84" t="s">
        <v>92</v>
      </c>
      <c r="D89" s="85"/>
      <c r="E89" s="85"/>
      <c r="F89" s="85"/>
      <c r="G89" s="86"/>
      <c r="H89" s="24"/>
      <c r="I89" s="24"/>
      <c r="J89" s="38"/>
      <c r="L89" s="8">
        <f t="shared" si="0"/>
        <v>0</v>
      </c>
      <c r="M89" s="8">
        <f t="shared" si="1"/>
        <v>0</v>
      </c>
      <c r="N89" s="8">
        <f t="shared" si="2"/>
        <v>0</v>
      </c>
      <c r="O89" s="8" t="str">
        <f t="shared" si="4"/>
        <v>в пункте 10 - мало данных</v>
      </c>
      <c r="P89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9 - мало данных; в пункте 10 - мало данных; </v>
      </c>
      <c r="Q89" s="5"/>
      <c r="R89" s="5"/>
      <c r="S89" s="5"/>
      <c r="T89" s="5"/>
      <c r="U89" s="5"/>
      <c r="V89" s="6"/>
      <c r="W89" s="6"/>
      <c r="X89" s="6"/>
      <c r="Y89" s="6"/>
    </row>
    <row r="90" spans="2:25" s="8" customFormat="1" ht="18" customHeight="1">
      <c r="B90" s="37">
        <f t="shared" si="3"/>
        <v>11</v>
      </c>
      <c r="C90" s="84" t="s">
        <v>93</v>
      </c>
      <c r="D90" s="85"/>
      <c r="E90" s="85"/>
      <c r="F90" s="85"/>
      <c r="G90" s="86"/>
      <c r="H90" s="24"/>
      <c r="I90" s="24"/>
      <c r="J90" s="38"/>
      <c r="L90" s="8">
        <f t="shared" si="0"/>
        <v>0</v>
      </c>
      <c r="M90" s="8">
        <f t="shared" si="1"/>
        <v>0</v>
      </c>
      <c r="N90" s="8">
        <f t="shared" si="2"/>
        <v>0</v>
      </c>
      <c r="O90" s="8" t="str">
        <f t="shared" si="4"/>
        <v>в пункте 11 - мало данных</v>
      </c>
      <c r="P90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9 - мало данных; в пункте 10 - мало данных; в пункте 11 - мало данных; </v>
      </c>
      <c r="Q90" s="5"/>
      <c r="R90" s="5"/>
      <c r="S90" s="5"/>
      <c r="T90" s="5"/>
      <c r="U90" s="5"/>
      <c r="V90" s="6"/>
      <c r="W90" s="6"/>
      <c r="X90" s="6"/>
      <c r="Y90" s="6"/>
    </row>
    <row r="91" spans="2:25" s="8" customFormat="1" ht="18" customHeight="1">
      <c r="B91" s="37">
        <f t="shared" si="3"/>
        <v>12</v>
      </c>
      <c r="C91" s="84" t="s">
        <v>94</v>
      </c>
      <c r="D91" s="85"/>
      <c r="E91" s="85"/>
      <c r="F91" s="85"/>
      <c r="G91" s="86"/>
      <c r="H91" s="24"/>
      <c r="I91" s="24"/>
      <c r="J91" s="38"/>
      <c r="L91" s="8">
        <f t="shared" si="0"/>
        <v>0</v>
      </c>
      <c r="M91" s="8">
        <f t="shared" si="1"/>
        <v>0</v>
      </c>
      <c r="N91" s="8">
        <f t="shared" si="2"/>
        <v>0</v>
      </c>
      <c r="O91" s="8" t="str">
        <f t="shared" si="4"/>
        <v>в пункте 12 - мало данных</v>
      </c>
      <c r="P91" s="23" t="str">
        <f t="shared" si="5"/>
        <v>Дата заполнения; Фамилия; Дата и год рождения; Имя; Место рождения; Отчество; Национальность; Тел. домашний; Гражданство; Мобильный; Адрес проживания; Адрес прописки; Семейное положение; Условия проживания; Привлечение к уголовной или администрантивной ответственности; Фамилия и Имя матери; Место работы матери; Фамилия и Имя отца; Место работы отца; На какой min уровень зарплаты Вы расчитываете?; Уровень зарплаты на последнем месте работы?; Сколько Вам потребуется времени, чтобы приступить к работе в случае необходимости; Занимаетесь ли Вы спортом?; Ваше хобби; Курите ли Вы?; Имеете ли Вы водительское удостоверение?; Имеете ли Вы автомобиль (марка)?; В критериях самооценки проф. качеств в пункте 1 - мало данных; в пункте 2 - мало данных; в пункте 3 - мало данных; в пункте 4 - мало данных; в пункте 5 - мало данных; в пункте 6 - мало данных; в пункте 7 - мало данных; в пункте 8 - мало данных; в пункте 9 - мало данных; в пункте 10 - мало данных; в пункте 11 - мало данных; в пункте 12 - мало данных; </v>
      </c>
      <c r="Q91" s="5"/>
      <c r="R91" s="5"/>
      <c r="S91" s="5"/>
      <c r="T91" s="5"/>
      <c r="U91" s="5"/>
      <c r="V91" s="6"/>
      <c r="W91" s="6"/>
      <c r="X91" s="6"/>
      <c r="Y91" s="6"/>
    </row>
    <row r="92" spans="2:25" s="8" customFormat="1" ht="18" customHeight="1">
      <c r="B92" s="37">
        <f t="shared" si="3"/>
        <v>13</v>
      </c>
      <c r="C92" s="87" t="s">
        <v>107</v>
      </c>
      <c r="D92" s="88"/>
      <c r="E92" s="88"/>
      <c r="F92" s="88"/>
      <c r="G92" s="89"/>
      <c r="H92" s="24"/>
      <c r="I92" s="24"/>
      <c r="J92" s="38"/>
      <c r="L92" s="8">
        <f>LEN(P91)</f>
        <v>1011</v>
      </c>
      <c r="P92" s="5"/>
      <c r="Q92" s="5"/>
      <c r="R92" s="5"/>
      <c r="S92" s="5"/>
      <c r="T92" s="5"/>
      <c r="U92" s="5"/>
      <c r="V92" s="6"/>
      <c r="W92" s="6"/>
      <c r="X92" s="6"/>
      <c r="Y92" s="6"/>
    </row>
    <row r="93" spans="2:25" s="8" customFormat="1" ht="18" customHeight="1">
      <c r="B93" s="37">
        <f t="shared" si="3"/>
        <v>14</v>
      </c>
      <c r="C93" s="87"/>
      <c r="D93" s="88"/>
      <c r="E93" s="88"/>
      <c r="F93" s="88"/>
      <c r="G93" s="89"/>
      <c r="H93" s="24"/>
      <c r="I93" s="24"/>
      <c r="J93" s="38"/>
      <c r="P93" s="5"/>
      <c r="Q93" s="5"/>
      <c r="R93" s="5"/>
      <c r="S93" s="5"/>
      <c r="T93" s="5"/>
      <c r="U93" s="5"/>
      <c r="V93" s="6"/>
      <c r="W93" s="6"/>
      <c r="X93" s="6"/>
      <c r="Y93" s="6"/>
    </row>
    <row r="94" spans="2:25" s="8" customFormat="1" ht="18" customHeight="1">
      <c r="B94" s="37">
        <f t="shared" si="3"/>
        <v>15</v>
      </c>
      <c r="C94" s="87"/>
      <c r="D94" s="88"/>
      <c r="E94" s="88"/>
      <c r="F94" s="88"/>
      <c r="G94" s="89"/>
      <c r="H94" s="24"/>
      <c r="I94" s="24"/>
      <c r="J94" s="38"/>
      <c r="P94" s="5"/>
      <c r="Q94" s="5"/>
      <c r="R94" s="5"/>
      <c r="S94" s="5"/>
      <c r="T94" s="5"/>
      <c r="U94" s="5"/>
      <c r="V94" s="6"/>
      <c r="W94" s="6"/>
      <c r="X94" s="6"/>
      <c r="Y94" s="6"/>
    </row>
    <row r="95" spans="2:25" s="8" customFormat="1" ht="18" customHeight="1" thickBot="1">
      <c r="B95" s="39">
        <f t="shared" si="3"/>
        <v>16</v>
      </c>
      <c r="C95" s="90"/>
      <c r="D95" s="91"/>
      <c r="E95" s="91"/>
      <c r="F95" s="91"/>
      <c r="G95" s="92"/>
      <c r="H95" s="40"/>
      <c r="I95" s="40"/>
      <c r="J95" s="41"/>
      <c r="P95" s="5"/>
      <c r="Q95" s="5"/>
      <c r="R95" s="5"/>
      <c r="S95" s="5"/>
      <c r="T95" s="5"/>
      <c r="U95" s="5"/>
      <c r="V95" s="6"/>
      <c r="W95" s="6"/>
      <c r="X95" s="6"/>
      <c r="Y95" s="6"/>
    </row>
    <row r="96" spans="16:25" s="8" customFormat="1" ht="9" customHeight="1">
      <c r="P96" s="5"/>
      <c r="Q96" s="5"/>
      <c r="R96" s="5"/>
      <c r="S96" s="5"/>
      <c r="T96" s="5"/>
      <c r="U96" s="5"/>
      <c r="V96" s="6"/>
      <c r="W96" s="6"/>
      <c r="X96" s="6"/>
      <c r="Y96" s="6"/>
    </row>
    <row r="97" spans="2:25" s="8" customFormat="1" ht="19.5" customHeight="1">
      <c r="B97" s="81" t="s">
        <v>68</v>
      </c>
      <c r="C97" s="82"/>
      <c r="D97" s="82"/>
      <c r="E97" s="82"/>
      <c r="F97" s="82"/>
      <c r="G97" s="82"/>
      <c r="H97" s="82"/>
      <c r="I97" s="82"/>
      <c r="J97" s="83"/>
      <c r="P97" s="5"/>
      <c r="Q97" s="5"/>
      <c r="R97" s="5"/>
      <c r="S97" s="5"/>
      <c r="T97" s="5"/>
      <c r="U97" s="5"/>
      <c r="V97" s="6"/>
      <c r="W97" s="6"/>
      <c r="X97" s="6"/>
      <c r="Y97" s="6"/>
    </row>
    <row r="98" spans="2:25" s="8" customFormat="1" ht="16.5" customHeight="1">
      <c r="B98" s="46">
        <v>1</v>
      </c>
      <c r="C98" s="54" t="s">
        <v>108</v>
      </c>
      <c r="D98" s="55"/>
      <c r="E98" s="56"/>
      <c r="F98" s="57"/>
      <c r="G98" s="46" t="s">
        <v>110</v>
      </c>
      <c r="H98" s="84" t="s">
        <v>109</v>
      </c>
      <c r="I98" s="85"/>
      <c r="J98" s="86"/>
      <c r="P98" s="5"/>
      <c r="Q98" s="5"/>
      <c r="R98" s="5"/>
      <c r="S98" s="5"/>
      <c r="T98" s="5"/>
      <c r="U98" s="5"/>
      <c r="V98" s="6"/>
      <c r="W98" s="6"/>
      <c r="X98" s="6"/>
      <c r="Y98" s="6"/>
    </row>
    <row r="99" spans="2:25" s="8" customFormat="1" ht="17.25" customHeight="1">
      <c r="B99" s="47">
        <v>2</v>
      </c>
      <c r="C99" s="61" t="s">
        <v>111</v>
      </c>
      <c r="D99" s="62"/>
      <c r="E99" s="62"/>
      <c r="F99" s="63"/>
      <c r="G99" s="84"/>
      <c r="H99" s="85"/>
      <c r="I99" s="85"/>
      <c r="J99" s="86"/>
      <c r="P99" s="5"/>
      <c r="Q99" s="5"/>
      <c r="R99" s="5"/>
      <c r="S99" s="5"/>
      <c r="T99" s="5"/>
      <c r="U99" s="5"/>
      <c r="V99" s="6"/>
      <c r="W99" s="6"/>
      <c r="X99" s="6"/>
      <c r="Y99" s="6"/>
    </row>
    <row r="100" spans="2:25" s="8" customFormat="1" ht="17.25" customHeight="1">
      <c r="B100" s="47">
        <v>3</v>
      </c>
      <c r="C100" s="61" t="s">
        <v>112</v>
      </c>
      <c r="D100" s="62"/>
      <c r="E100" s="62"/>
      <c r="F100" s="63"/>
      <c r="G100" s="84"/>
      <c r="H100" s="85"/>
      <c r="I100" s="85"/>
      <c r="J100" s="86"/>
      <c r="P100" s="5"/>
      <c r="Q100" s="5"/>
      <c r="R100" s="5"/>
      <c r="S100" s="5"/>
      <c r="T100" s="5"/>
      <c r="U100" s="5"/>
      <c r="V100" s="6"/>
      <c r="W100" s="6"/>
      <c r="X100" s="6"/>
      <c r="Y100" s="6"/>
    </row>
    <row r="101" spans="2:25" s="8" customFormat="1" ht="17.25" customHeight="1">
      <c r="B101" s="47">
        <v>4</v>
      </c>
      <c r="C101" s="54" t="s">
        <v>113</v>
      </c>
      <c r="D101" s="55"/>
      <c r="E101" s="55"/>
      <c r="F101" s="56"/>
      <c r="G101" s="58"/>
      <c r="H101" s="73"/>
      <c r="I101" s="73"/>
      <c r="J101" s="74"/>
      <c r="P101" s="5"/>
      <c r="Q101" s="5"/>
      <c r="R101" s="5"/>
      <c r="S101" s="5"/>
      <c r="T101" s="5"/>
      <c r="U101" s="5"/>
      <c r="V101" s="6"/>
      <c r="W101" s="6"/>
      <c r="X101" s="6"/>
      <c r="Y101" s="6"/>
    </row>
    <row r="102" spans="2:25" s="8" customFormat="1" ht="17.25" customHeight="1">
      <c r="B102" s="47">
        <v>5</v>
      </c>
      <c r="C102" s="61" t="s">
        <v>114</v>
      </c>
      <c r="D102" s="62"/>
      <c r="E102" s="62"/>
      <c r="F102" s="63"/>
      <c r="G102" s="48"/>
      <c r="H102" s="49"/>
      <c r="I102" s="49"/>
      <c r="J102" s="50"/>
      <c r="P102" s="5"/>
      <c r="Q102" s="5"/>
      <c r="R102" s="5"/>
      <c r="S102" s="5"/>
      <c r="T102" s="5"/>
      <c r="U102" s="5"/>
      <c r="V102" s="6"/>
      <c r="W102" s="6"/>
      <c r="X102" s="6"/>
      <c r="Y102" s="6"/>
    </row>
    <row r="103" spans="2:25" s="8" customFormat="1" ht="17.25" customHeight="1">
      <c r="B103" s="47">
        <v>6</v>
      </c>
      <c r="C103" s="75" t="s">
        <v>115</v>
      </c>
      <c r="D103" s="76"/>
      <c r="E103" s="76"/>
      <c r="F103" s="77"/>
      <c r="G103" s="48"/>
      <c r="H103" s="49"/>
      <c r="I103" s="49"/>
      <c r="J103" s="50"/>
      <c r="P103" s="5"/>
      <c r="Q103" s="5"/>
      <c r="R103" s="5"/>
      <c r="S103" s="5"/>
      <c r="T103" s="5"/>
      <c r="U103" s="5"/>
      <c r="V103" s="6"/>
      <c r="W103" s="6"/>
      <c r="X103" s="6"/>
      <c r="Y103" s="6"/>
    </row>
    <row r="104" spans="2:25" s="8" customFormat="1" ht="17.25" customHeight="1">
      <c r="B104" s="47">
        <v>7</v>
      </c>
      <c r="C104" s="61" t="s">
        <v>116</v>
      </c>
      <c r="D104" s="62"/>
      <c r="E104" s="62"/>
      <c r="F104" s="62"/>
      <c r="G104" s="62"/>
      <c r="H104" s="49"/>
      <c r="I104" s="49"/>
      <c r="J104" s="50"/>
      <c r="P104" s="5"/>
      <c r="Q104" s="5"/>
      <c r="R104" s="5"/>
      <c r="S104" s="5"/>
      <c r="T104" s="5"/>
      <c r="U104" s="5"/>
      <c r="V104" s="6"/>
      <c r="W104" s="6"/>
      <c r="X104" s="6"/>
      <c r="Y104" s="6"/>
    </row>
    <row r="105" spans="2:25" s="8" customFormat="1" ht="17.25" customHeight="1">
      <c r="B105" s="47"/>
      <c r="C105" s="51"/>
      <c r="D105" s="52"/>
      <c r="E105" s="59" t="s">
        <v>117</v>
      </c>
      <c r="F105" s="53"/>
      <c r="G105" s="58" t="s">
        <v>118</v>
      </c>
      <c r="H105" s="49"/>
      <c r="I105" s="49"/>
      <c r="J105" s="50"/>
      <c r="P105" s="5"/>
      <c r="Q105" s="5"/>
      <c r="R105" s="5"/>
      <c r="S105" s="5"/>
      <c r="T105" s="5"/>
      <c r="U105" s="5"/>
      <c r="V105" s="6"/>
      <c r="W105" s="6"/>
      <c r="X105" s="6"/>
      <c r="Y105" s="6"/>
    </row>
    <row r="106" spans="2:25" s="8" customFormat="1" ht="17.25" customHeight="1">
      <c r="B106" s="47"/>
      <c r="C106" s="51"/>
      <c r="D106" s="52"/>
      <c r="E106" s="59" t="s">
        <v>119</v>
      </c>
      <c r="F106" s="53"/>
      <c r="G106" s="58" t="s">
        <v>120</v>
      </c>
      <c r="H106" s="59"/>
      <c r="I106" s="59"/>
      <c r="J106" s="50"/>
      <c r="P106" s="5"/>
      <c r="Q106" s="5"/>
      <c r="R106" s="5"/>
      <c r="S106" s="5"/>
      <c r="T106" s="5"/>
      <c r="U106" s="5"/>
      <c r="V106" s="6"/>
      <c r="W106" s="6"/>
      <c r="X106" s="6"/>
      <c r="Y106" s="6"/>
    </row>
    <row r="107" spans="2:25" s="8" customFormat="1" ht="17.25" customHeight="1">
      <c r="B107" s="47"/>
      <c r="C107" s="51"/>
      <c r="D107" s="52"/>
      <c r="E107" s="59" t="s">
        <v>121</v>
      </c>
      <c r="F107" s="53"/>
      <c r="G107" s="61" t="s">
        <v>122</v>
      </c>
      <c r="H107" s="62"/>
      <c r="I107" s="62"/>
      <c r="J107" s="63"/>
      <c r="P107" s="5"/>
      <c r="Q107" s="5"/>
      <c r="R107" s="5"/>
      <c r="S107" s="5"/>
      <c r="T107" s="5"/>
      <c r="U107" s="5"/>
      <c r="V107" s="6"/>
      <c r="W107" s="6"/>
      <c r="X107" s="6"/>
      <c r="Y107" s="6"/>
    </row>
    <row r="108" spans="2:25" s="8" customFormat="1" ht="17.25" customHeight="1">
      <c r="B108" s="47"/>
      <c r="C108" s="51"/>
      <c r="D108" s="52"/>
      <c r="E108" s="59" t="s">
        <v>123</v>
      </c>
      <c r="F108" s="53"/>
      <c r="G108" s="58" t="s">
        <v>124</v>
      </c>
      <c r="H108" s="59"/>
      <c r="I108" s="59"/>
      <c r="J108" s="50"/>
      <c r="P108" s="5"/>
      <c r="Q108" s="5"/>
      <c r="R108" s="5"/>
      <c r="S108" s="5"/>
      <c r="T108" s="5"/>
      <c r="U108" s="5"/>
      <c r="V108" s="6"/>
      <c r="W108" s="6"/>
      <c r="X108" s="6"/>
      <c r="Y108" s="6"/>
    </row>
    <row r="109" spans="2:25" s="8" customFormat="1" ht="17.25" customHeight="1">
      <c r="B109" s="47"/>
      <c r="C109" s="51"/>
      <c r="D109" s="52"/>
      <c r="E109" s="59" t="s">
        <v>125</v>
      </c>
      <c r="F109" s="53"/>
      <c r="G109" s="58" t="s">
        <v>126</v>
      </c>
      <c r="H109" s="49"/>
      <c r="I109" s="49"/>
      <c r="J109" s="50"/>
      <c r="P109" s="5"/>
      <c r="Q109" s="5"/>
      <c r="R109" s="5"/>
      <c r="S109" s="5"/>
      <c r="T109" s="5"/>
      <c r="U109" s="5"/>
      <c r="V109" s="6"/>
      <c r="W109" s="6"/>
      <c r="X109" s="6"/>
      <c r="Y109" s="6"/>
    </row>
    <row r="110" spans="2:25" s="8" customFormat="1" ht="17.25" customHeight="1">
      <c r="B110" s="47">
        <v>8</v>
      </c>
      <c r="C110" s="61" t="s">
        <v>127</v>
      </c>
      <c r="D110" s="62"/>
      <c r="E110" s="62"/>
      <c r="F110" s="63"/>
      <c r="G110" s="48"/>
      <c r="H110" s="49"/>
      <c r="I110" s="49"/>
      <c r="J110" s="50"/>
      <c r="P110" s="5"/>
      <c r="Q110" s="5"/>
      <c r="R110" s="5"/>
      <c r="S110" s="5"/>
      <c r="T110" s="5"/>
      <c r="U110" s="5"/>
      <c r="V110" s="6"/>
      <c r="W110" s="6"/>
      <c r="X110" s="6"/>
      <c r="Y110" s="6"/>
    </row>
    <row r="111" spans="2:25" s="8" customFormat="1" ht="17.25" customHeight="1">
      <c r="B111" s="47">
        <v>9</v>
      </c>
      <c r="C111" s="54" t="s">
        <v>152</v>
      </c>
      <c r="D111" s="55"/>
      <c r="E111" s="55"/>
      <c r="F111" s="56"/>
      <c r="G111" s="64"/>
      <c r="H111" s="65"/>
      <c r="I111" s="65"/>
      <c r="J111" s="66"/>
      <c r="P111" s="5"/>
      <c r="Q111" s="5"/>
      <c r="R111" s="5"/>
      <c r="S111" s="5"/>
      <c r="T111" s="5"/>
      <c r="U111" s="5"/>
      <c r="V111" s="6"/>
      <c r="W111" s="6"/>
      <c r="X111" s="6"/>
      <c r="Y111" s="6"/>
    </row>
    <row r="112" spans="2:25" s="8" customFormat="1" ht="17.25" customHeight="1">
      <c r="B112" s="47"/>
      <c r="C112" s="54" t="s">
        <v>151</v>
      </c>
      <c r="D112" s="55"/>
      <c r="E112" s="55"/>
      <c r="F112" s="56"/>
      <c r="G112" s="70"/>
      <c r="H112" s="71"/>
      <c r="I112" s="71"/>
      <c r="J112" s="72"/>
      <c r="P112" s="5"/>
      <c r="Q112" s="5"/>
      <c r="R112" s="5"/>
      <c r="S112" s="5"/>
      <c r="T112" s="5"/>
      <c r="U112" s="5"/>
      <c r="V112" s="6"/>
      <c r="W112" s="6"/>
      <c r="X112" s="6"/>
      <c r="Y112" s="6"/>
    </row>
    <row r="113" spans="2:25" s="8" customFormat="1" ht="17.25" customHeight="1">
      <c r="B113" s="47">
        <v>10</v>
      </c>
      <c r="C113" s="61" t="s">
        <v>128</v>
      </c>
      <c r="D113" s="62"/>
      <c r="E113" s="62"/>
      <c r="F113" s="63"/>
      <c r="G113" s="48"/>
      <c r="H113" s="49"/>
      <c r="I113" s="49"/>
      <c r="J113" s="50"/>
      <c r="P113" s="5"/>
      <c r="Q113" s="5"/>
      <c r="R113" s="5"/>
      <c r="S113" s="5"/>
      <c r="T113" s="5"/>
      <c r="U113" s="5"/>
      <c r="V113" s="6"/>
      <c r="W113" s="6"/>
      <c r="X113" s="6"/>
      <c r="Y113" s="6"/>
    </row>
    <row r="114" spans="2:25" s="8" customFormat="1" ht="17.25" customHeight="1">
      <c r="B114" s="47">
        <v>11</v>
      </c>
      <c r="C114" s="61" t="s">
        <v>129</v>
      </c>
      <c r="D114" s="62"/>
      <c r="E114" s="62"/>
      <c r="F114" s="63"/>
      <c r="G114" s="48"/>
      <c r="H114" s="49"/>
      <c r="I114" s="49"/>
      <c r="J114" s="50"/>
      <c r="P114" s="5"/>
      <c r="Q114" s="5"/>
      <c r="R114" s="5"/>
      <c r="S114" s="5"/>
      <c r="T114" s="5"/>
      <c r="U114" s="5"/>
      <c r="V114" s="6"/>
      <c r="W114" s="6"/>
      <c r="X114" s="6"/>
      <c r="Y114" s="6"/>
    </row>
    <row r="115" spans="2:25" s="8" customFormat="1" ht="17.25" customHeight="1">
      <c r="B115" s="47">
        <v>12</v>
      </c>
      <c r="C115" s="61" t="s">
        <v>130</v>
      </c>
      <c r="D115" s="62"/>
      <c r="E115" s="62"/>
      <c r="F115" s="63"/>
      <c r="G115" s="48"/>
      <c r="H115" s="49"/>
      <c r="I115" s="49"/>
      <c r="J115" s="50"/>
      <c r="P115" s="5"/>
      <c r="Q115" s="5"/>
      <c r="R115" s="5"/>
      <c r="S115" s="5"/>
      <c r="T115" s="5"/>
      <c r="U115" s="5"/>
      <c r="V115" s="6"/>
      <c r="W115" s="6"/>
      <c r="X115" s="6"/>
      <c r="Y115" s="6"/>
    </row>
    <row r="116" spans="2:25" s="8" customFormat="1" ht="17.25" customHeight="1">
      <c r="B116" s="47">
        <v>13</v>
      </c>
      <c r="C116" s="61" t="s">
        <v>131</v>
      </c>
      <c r="D116" s="62"/>
      <c r="E116" s="62"/>
      <c r="F116" s="63"/>
      <c r="G116" s="48"/>
      <c r="H116" s="49"/>
      <c r="I116" s="49"/>
      <c r="J116" s="50"/>
      <c r="P116" s="5"/>
      <c r="Q116" s="5"/>
      <c r="R116" s="5"/>
      <c r="S116" s="5"/>
      <c r="T116" s="5"/>
      <c r="U116" s="5"/>
      <c r="V116" s="6"/>
      <c r="W116" s="6"/>
      <c r="X116" s="6"/>
      <c r="Y116" s="6"/>
    </row>
    <row r="117" spans="2:25" s="8" customFormat="1" ht="17.25" customHeight="1">
      <c r="B117" s="47">
        <v>14</v>
      </c>
      <c r="C117" s="61" t="s">
        <v>132</v>
      </c>
      <c r="D117" s="62"/>
      <c r="E117" s="62"/>
      <c r="F117" s="63"/>
      <c r="G117" s="48"/>
      <c r="H117" s="49"/>
      <c r="I117" s="49"/>
      <c r="J117" s="50"/>
      <c r="P117" s="5"/>
      <c r="Q117" s="5"/>
      <c r="R117" s="5"/>
      <c r="S117" s="5"/>
      <c r="T117" s="5"/>
      <c r="U117" s="5"/>
      <c r="V117" s="6"/>
      <c r="W117" s="6"/>
      <c r="X117" s="6"/>
      <c r="Y117" s="6"/>
    </row>
    <row r="118" spans="2:25" s="8" customFormat="1" ht="17.25" customHeight="1">
      <c r="B118" s="47">
        <v>15</v>
      </c>
      <c r="C118" s="58" t="s">
        <v>149</v>
      </c>
      <c r="D118" s="59"/>
      <c r="E118" s="59"/>
      <c r="F118" s="60"/>
      <c r="G118" s="64"/>
      <c r="H118" s="65"/>
      <c r="I118" s="65"/>
      <c r="J118" s="66"/>
      <c r="P118" s="5"/>
      <c r="Q118" s="5"/>
      <c r="R118" s="5"/>
      <c r="S118" s="5"/>
      <c r="T118" s="5"/>
      <c r="U118" s="5"/>
      <c r="V118" s="6"/>
      <c r="W118" s="6"/>
      <c r="X118" s="6"/>
      <c r="Y118" s="6"/>
    </row>
    <row r="119" spans="2:25" s="8" customFormat="1" ht="17.25" customHeight="1">
      <c r="B119" s="47"/>
      <c r="C119" s="78" t="s">
        <v>150</v>
      </c>
      <c r="D119" s="79"/>
      <c r="E119" s="79"/>
      <c r="F119" s="80"/>
      <c r="G119" s="70"/>
      <c r="H119" s="71"/>
      <c r="I119" s="71"/>
      <c r="J119" s="72"/>
      <c r="P119" s="5"/>
      <c r="Q119" s="5"/>
      <c r="R119" s="5"/>
      <c r="S119" s="5"/>
      <c r="T119" s="5"/>
      <c r="U119" s="5"/>
      <c r="V119" s="6"/>
      <c r="W119" s="6"/>
      <c r="X119" s="6"/>
      <c r="Y119" s="6"/>
    </row>
    <row r="120" spans="2:25" s="8" customFormat="1" ht="17.25" customHeight="1">
      <c r="B120" s="47">
        <v>16</v>
      </c>
      <c r="C120" s="61" t="s">
        <v>133</v>
      </c>
      <c r="D120" s="62"/>
      <c r="E120" s="62"/>
      <c r="F120" s="63"/>
      <c r="G120" s="48"/>
      <c r="H120" s="49"/>
      <c r="I120" s="49"/>
      <c r="J120" s="50"/>
      <c r="P120" s="5"/>
      <c r="Q120" s="5"/>
      <c r="R120" s="5"/>
      <c r="S120" s="5"/>
      <c r="T120" s="5"/>
      <c r="U120" s="5"/>
      <c r="V120" s="6"/>
      <c r="W120" s="6"/>
      <c r="X120" s="6"/>
      <c r="Y120" s="6"/>
    </row>
    <row r="121" spans="2:25" s="8" customFormat="1" ht="17.25" customHeight="1">
      <c r="B121" s="47">
        <v>17</v>
      </c>
      <c r="C121" s="61" t="s">
        <v>134</v>
      </c>
      <c r="D121" s="62"/>
      <c r="E121" s="62"/>
      <c r="F121" s="63"/>
      <c r="G121" s="48"/>
      <c r="H121" s="49"/>
      <c r="I121" s="49"/>
      <c r="J121" s="50"/>
      <c r="P121" s="5"/>
      <c r="Q121" s="5"/>
      <c r="R121" s="5"/>
      <c r="S121" s="5"/>
      <c r="T121" s="5"/>
      <c r="U121" s="5"/>
      <c r="V121" s="6"/>
      <c r="W121" s="6"/>
      <c r="X121" s="6"/>
      <c r="Y121" s="6"/>
    </row>
    <row r="122" spans="2:25" s="8" customFormat="1" ht="17.25" customHeight="1">
      <c r="B122" s="47">
        <v>18</v>
      </c>
      <c r="C122" s="61" t="s">
        <v>135</v>
      </c>
      <c r="D122" s="62"/>
      <c r="E122" s="62"/>
      <c r="F122" s="63"/>
      <c r="G122" s="48"/>
      <c r="H122" s="49"/>
      <c r="I122" s="49"/>
      <c r="J122" s="50"/>
      <c r="P122" s="5"/>
      <c r="Q122" s="5"/>
      <c r="R122" s="5"/>
      <c r="S122" s="5"/>
      <c r="T122" s="5"/>
      <c r="U122" s="5"/>
      <c r="V122" s="6"/>
      <c r="W122" s="6"/>
      <c r="X122" s="6"/>
      <c r="Y122" s="6"/>
    </row>
    <row r="123" spans="2:25" s="8" customFormat="1" ht="17.25" customHeight="1">
      <c r="B123" s="47">
        <v>19</v>
      </c>
      <c r="C123" s="61" t="s">
        <v>136</v>
      </c>
      <c r="D123" s="62"/>
      <c r="E123" s="62"/>
      <c r="F123" s="63"/>
      <c r="G123" s="48"/>
      <c r="H123" s="49"/>
      <c r="I123" s="49"/>
      <c r="J123" s="50"/>
      <c r="P123" s="5"/>
      <c r="Q123" s="5"/>
      <c r="R123" s="5"/>
      <c r="S123" s="5"/>
      <c r="T123" s="5"/>
      <c r="U123" s="5"/>
      <c r="V123" s="6"/>
      <c r="W123" s="6"/>
      <c r="X123" s="6"/>
      <c r="Y123" s="6"/>
    </row>
    <row r="124" spans="2:25" s="8" customFormat="1" ht="17.25" customHeight="1">
      <c r="B124" s="47">
        <v>20</v>
      </c>
      <c r="C124" s="58" t="s">
        <v>137</v>
      </c>
      <c r="D124" s="59"/>
      <c r="E124" s="59"/>
      <c r="F124" s="60"/>
      <c r="G124" s="64"/>
      <c r="H124" s="65"/>
      <c r="I124" s="65"/>
      <c r="J124" s="66"/>
      <c r="P124" s="5"/>
      <c r="Q124" s="5"/>
      <c r="R124" s="5"/>
      <c r="S124" s="5"/>
      <c r="T124" s="5"/>
      <c r="U124" s="5"/>
      <c r="V124" s="6"/>
      <c r="W124" s="6"/>
      <c r="X124" s="6"/>
      <c r="Y124" s="6"/>
    </row>
    <row r="125" spans="2:25" s="8" customFormat="1" ht="17.25" customHeight="1">
      <c r="B125" s="47"/>
      <c r="C125" s="61" t="s">
        <v>138</v>
      </c>
      <c r="D125" s="62"/>
      <c r="E125" s="62"/>
      <c r="F125" s="63"/>
      <c r="G125" s="70"/>
      <c r="H125" s="71"/>
      <c r="I125" s="71"/>
      <c r="J125" s="72"/>
      <c r="P125" s="5"/>
      <c r="Q125" s="5"/>
      <c r="R125" s="5"/>
      <c r="S125" s="5"/>
      <c r="T125" s="5"/>
      <c r="U125" s="5"/>
      <c r="V125" s="6"/>
      <c r="W125" s="6"/>
      <c r="X125" s="6"/>
      <c r="Y125" s="6"/>
    </row>
    <row r="126" spans="2:25" s="8" customFormat="1" ht="17.25" customHeight="1">
      <c r="B126" s="47">
        <v>21</v>
      </c>
      <c r="C126" s="54" t="s">
        <v>139</v>
      </c>
      <c r="D126" s="55"/>
      <c r="E126" s="55"/>
      <c r="F126" s="56"/>
      <c r="G126" s="64" t="s">
        <v>141</v>
      </c>
      <c r="H126" s="65"/>
      <c r="I126" s="65"/>
      <c r="J126" s="66"/>
      <c r="P126" s="5"/>
      <c r="Q126" s="5"/>
      <c r="R126" s="5"/>
      <c r="S126" s="5"/>
      <c r="T126" s="5"/>
      <c r="U126" s="5"/>
      <c r="V126" s="6"/>
      <c r="W126" s="6"/>
      <c r="X126" s="6"/>
      <c r="Y126" s="6"/>
    </row>
    <row r="127" spans="2:25" s="8" customFormat="1" ht="17.25" customHeight="1">
      <c r="B127" s="47"/>
      <c r="C127" s="61" t="s">
        <v>140</v>
      </c>
      <c r="D127" s="62"/>
      <c r="E127" s="62"/>
      <c r="F127" s="63"/>
      <c r="G127" s="70"/>
      <c r="H127" s="71"/>
      <c r="I127" s="71"/>
      <c r="J127" s="72"/>
      <c r="P127" s="5"/>
      <c r="Q127" s="5"/>
      <c r="R127" s="5"/>
      <c r="S127" s="5"/>
      <c r="T127" s="5"/>
      <c r="U127" s="5"/>
      <c r="V127" s="6"/>
      <c r="W127" s="6"/>
      <c r="X127" s="6"/>
      <c r="Y127" s="6"/>
    </row>
    <row r="128" spans="2:25" s="8" customFormat="1" ht="17.25" customHeight="1">
      <c r="B128" s="47"/>
      <c r="C128" s="61" t="s">
        <v>142</v>
      </c>
      <c r="D128" s="62"/>
      <c r="E128" s="62"/>
      <c r="F128" s="63"/>
      <c r="G128" s="48" t="s">
        <v>141</v>
      </c>
      <c r="H128" s="49"/>
      <c r="I128" s="49"/>
      <c r="J128" s="50"/>
      <c r="P128" s="5"/>
      <c r="Q128" s="5"/>
      <c r="R128" s="5"/>
      <c r="S128" s="5"/>
      <c r="T128" s="5"/>
      <c r="U128" s="5"/>
      <c r="V128" s="6"/>
      <c r="W128" s="6"/>
      <c r="X128" s="6"/>
      <c r="Y128" s="6"/>
    </row>
    <row r="129" spans="2:25" s="8" customFormat="1" ht="17.25" customHeight="1">
      <c r="B129" s="47"/>
      <c r="C129" s="61" t="s">
        <v>143</v>
      </c>
      <c r="D129" s="62"/>
      <c r="E129" s="62"/>
      <c r="F129" s="63"/>
      <c r="G129" s="48" t="s">
        <v>141</v>
      </c>
      <c r="H129" s="49"/>
      <c r="I129" s="49"/>
      <c r="J129" s="50"/>
      <c r="P129" s="5"/>
      <c r="Q129" s="5"/>
      <c r="R129" s="5"/>
      <c r="S129" s="5"/>
      <c r="T129" s="5"/>
      <c r="U129" s="5"/>
      <c r="V129" s="6"/>
      <c r="W129" s="6"/>
      <c r="X129" s="6"/>
      <c r="Y129" s="6"/>
    </row>
    <row r="130" spans="2:25" s="8" customFormat="1" ht="17.25" customHeight="1">
      <c r="B130" s="47">
        <v>22</v>
      </c>
      <c r="C130" s="61" t="s">
        <v>144</v>
      </c>
      <c r="D130" s="62"/>
      <c r="E130" s="62"/>
      <c r="F130" s="63"/>
      <c r="G130" s="64"/>
      <c r="H130" s="65"/>
      <c r="I130" s="65"/>
      <c r="J130" s="66"/>
      <c r="P130" s="5"/>
      <c r="Q130" s="5"/>
      <c r="R130" s="5"/>
      <c r="S130" s="5"/>
      <c r="T130" s="5"/>
      <c r="U130" s="5"/>
      <c r="V130" s="6"/>
      <c r="W130" s="6"/>
      <c r="X130" s="6"/>
      <c r="Y130" s="6"/>
    </row>
    <row r="131" spans="2:25" s="8" customFormat="1" ht="17.25" customHeight="1">
      <c r="B131" s="47"/>
      <c r="C131" s="61" t="s">
        <v>145</v>
      </c>
      <c r="D131" s="62"/>
      <c r="E131" s="62"/>
      <c r="F131" s="63"/>
      <c r="G131" s="70"/>
      <c r="H131" s="71"/>
      <c r="I131" s="71"/>
      <c r="J131" s="72"/>
      <c r="P131" s="5"/>
      <c r="Q131" s="5"/>
      <c r="R131" s="5"/>
      <c r="S131" s="5"/>
      <c r="T131" s="5"/>
      <c r="U131" s="5"/>
      <c r="V131" s="6"/>
      <c r="W131" s="6"/>
      <c r="X131" s="6"/>
      <c r="Y131" s="6"/>
    </row>
    <row r="132" spans="2:25" s="8" customFormat="1" ht="17.25" customHeight="1">
      <c r="B132" s="47">
        <v>23</v>
      </c>
      <c r="C132" s="61" t="s">
        <v>146</v>
      </c>
      <c r="D132" s="62"/>
      <c r="E132" s="62"/>
      <c r="F132" s="63"/>
      <c r="G132" s="64"/>
      <c r="H132" s="65"/>
      <c r="I132" s="65"/>
      <c r="J132" s="66"/>
      <c r="P132" s="5"/>
      <c r="Q132" s="5"/>
      <c r="R132" s="5"/>
      <c r="S132" s="5"/>
      <c r="T132" s="5"/>
      <c r="U132" s="5"/>
      <c r="V132" s="6"/>
      <c r="W132" s="6"/>
      <c r="X132" s="6"/>
      <c r="Y132" s="6"/>
    </row>
    <row r="133" spans="2:25" s="8" customFormat="1" ht="17.25" customHeight="1">
      <c r="B133" s="47"/>
      <c r="C133" s="61" t="s">
        <v>147</v>
      </c>
      <c r="D133" s="62"/>
      <c r="E133" s="62"/>
      <c r="F133" s="63"/>
      <c r="G133" s="67"/>
      <c r="H133" s="68"/>
      <c r="I133" s="68"/>
      <c r="J133" s="69"/>
      <c r="P133" s="5"/>
      <c r="Q133" s="5"/>
      <c r="R133" s="5"/>
      <c r="S133" s="5"/>
      <c r="T133" s="5"/>
      <c r="U133" s="5"/>
      <c r="V133" s="6"/>
      <c r="W133" s="6"/>
      <c r="X133" s="6"/>
      <c r="Y133" s="6"/>
    </row>
    <row r="134" spans="2:25" s="8" customFormat="1" ht="17.25" customHeight="1">
      <c r="B134" s="47"/>
      <c r="C134" s="58" t="s">
        <v>148</v>
      </c>
      <c r="D134" s="59"/>
      <c r="E134" s="59"/>
      <c r="F134" s="60"/>
      <c r="G134" s="70"/>
      <c r="H134" s="71"/>
      <c r="I134" s="71"/>
      <c r="J134" s="72"/>
      <c r="P134" s="5"/>
      <c r="Q134" s="5"/>
      <c r="R134" s="5"/>
      <c r="S134" s="5"/>
      <c r="T134" s="5"/>
      <c r="U134" s="5"/>
      <c r="V134" s="6"/>
      <c r="W134" s="6"/>
      <c r="X134" s="6"/>
      <c r="Y134" s="6"/>
    </row>
    <row r="135" spans="2:25" s="8" customFormat="1" ht="19.5" customHeight="1">
      <c r="B135" s="45"/>
      <c r="C135" s="45"/>
      <c r="D135" s="45"/>
      <c r="E135" s="45"/>
      <c r="F135" s="45"/>
      <c r="G135" s="45"/>
      <c r="H135" s="45"/>
      <c r="I135" s="45"/>
      <c r="J135" s="45"/>
      <c r="P135" s="5"/>
      <c r="Q135" s="5"/>
      <c r="R135" s="5"/>
      <c r="S135" s="5"/>
      <c r="T135" s="5"/>
      <c r="U135" s="5"/>
      <c r="V135" s="6"/>
      <c r="W135" s="6"/>
      <c r="X135" s="6"/>
      <c r="Y135" s="6"/>
    </row>
    <row r="136" spans="16:25" s="8" customFormat="1" ht="9" customHeight="1" thickBot="1">
      <c r="P136" s="5"/>
      <c r="Q136" s="5"/>
      <c r="R136" s="5"/>
      <c r="S136" s="5"/>
      <c r="T136" s="5"/>
      <c r="U136" s="5"/>
      <c r="V136" s="6"/>
      <c r="W136" s="6"/>
      <c r="X136" s="6"/>
      <c r="Y136" s="6"/>
    </row>
    <row r="137" spans="2:25" s="8" customFormat="1" ht="15" customHeight="1">
      <c r="B137" s="217" t="s">
        <v>106</v>
      </c>
      <c r="C137" s="218"/>
      <c r="D137" s="218"/>
      <c r="E137" s="218"/>
      <c r="F137" s="218"/>
      <c r="G137" s="218"/>
      <c r="H137" s="218"/>
      <c r="I137" s="223" t="s">
        <v>31</v>
      </c>
      <c r="J137" s="224"/>
      <c r="P137" s="5"/>
      <c r="Q137" s="5"/>
      <c r="R137" s="5"/>
      <c r="S137" s="5"/>
      <c r="T137" s="5"/>
      <c r="U137" s="5"/>
      <c r="V137" s="6"/>
      <c r="W137" s="6"/>
      <c r="X137" s="6"/>
      <c r="Y137" s="6"/>
    </row>
    <row r="138" spans="2:25" s="8" customFormat="1" ht="15">
      <c r="B138" s="219"/>
      <c r="C138" s="220"/>
      <c r="D138" s="220"/>
      <c r="E138" s="220"/>
      <c r="F138" s="220"/>
      <c r="G138" s="220"/>
      <c r="H138" s="220"/>
      <c r="I138" s="225"/>
      <c r="J138" s="226"/>
      <c r="P138" s="5"/>
      <c r="Q138" s="5"/>
      <c r="R138" s="5"/>
      <c r="S138" s="5"/>
      <c r="T138" s="5"/>
      <c r="U138" s="5"/>
      <c r="V138" s="6"/>
      <c r="W138" s="6"/>
      <c r="X138" s="6"/>
      <c r="Y138" s="6"/>
    </row>
    <row r="139" spans="2:25" s="8" customFormat="1" ht="15.75" thickBot="1">
      <c r="B139" s="221"/>
      <c r="C139" s="222"/>
      <c r="D139" s="222"/>
      <c r="E139" s="222"/>
      <c r="F139" s="222"/>
      <c r="G139" s="222"/>
      <c r="H139" s="222"/>
      <c r="I139" s="227"/>
      <c r="J139" s="228"/>
      <c r="P139" s="5"/>
      <c r="Q139" s="5"/>
      <c r="R139" s="5"/>
      <c r="S139" s="5"/>
      <c r="T139" s="5"/>
      <c r="U139" s="5"/>
      <c r="V139" s="6"/>
      <c r="W139" s="6"/>
      <c r="X139" s="6"/>
      <c r="Y139" s="6"/>
    </row>
    <row r="140" spans="2:10" ht="15">
      <c r="B140" s="8"/>
      <c r="C140" s="8"/>
      <c r="D140" s="8"/>
      <c r="E140" s="8"/>
      <c r="F140" s="8"/>
      <c r="G140" s="8"/>
      <c r="H140" s="8"/>
      <c r="I140" s="8"/>
      <c r="J140" s="8"/>
    </row>
  </sheetData>
  <sheetProtection formatRows="0"/>
  <mergeCells count="201">
    <mergeCell ref="F3:G3"/>
    <mergeCell ref="C2:D5"/>
    <mergeCell ref="E2:J2"/>
    <mergeCell ref="E14:J14"/>
    <mergeCell ref="E15:J15"/>
    <mergeCell ref="G20:J20"/>
    <mergeCell ref="E4:J4"/>
    <mergeCell ref="E5:J5"/>
    <mergeCell ref="E16:E17"/>
    <mergeCell ref="G8:J8"/>
    <mergeCell ref="B137:H139"/>
    <mergeCell ref="I137:J139"/>
    <mergeCell ref="F22:G22"/>
    <mergeCell ref="F23:G23"/>
    <mergeCell ref="E19:E20"/>
    <mergeCell ref="G13:J13"/>
    <mergeCell ref="G16:J16"/>
    <mergeCell ref="F27:G27"/>
    <mergeCell ref="D30:D31"/>
    <mergeCell ref="E30:E31"/>
    <mergeCell ref="F30:F31"/>
    <mergeCell ref="G9:J9"/>
    <mergeCell ref="G10:J10"/>
    <mergeCell ref="G11:J11"/>
    <mergeCell ref="B13:D13"/>
    <mergeCell ref="G17:J17"/>
    <mergeCell ref="G18:J18"/>
    <mergeCell ref="G19:J19"/>
    <mergeCell ref="H21:J21"/>
    <mergeCell ref="H22:J22"/>
    <mergeCell ref="F32:F33"/>
    <mergeCell ref="G12:J12"/>
    <mergeCell ref="B7:J7"/>
    <mergeCell ref="B11:D11"/>
    <mergeCell ref="F24:G24"/>
    <mergeCell ref="F25:G25"/>
    <mergeCell ref="F26:G26"/>
    <mergeCell ref="F21:G21"/>
    <mergeCell ref="B9:D9"/>
    <mergeCell ref="B8:D8"/>
    <mergeCell ref="C54:D54"/>
    <mergeCell ref="E54:J54"/>
    <mergeCell ref="C55:D56"/>
    <mergeCell ref="G30:G31"/>
    <mergeCell ref="G42:J43"/>
    <mergeCell ref="E42:E43"/>
    <mergeCell ref="F42:F43"/>
    <mergeCell ref="F36:F37"/>
    <mergeCell ref="G36:G37"/>
    <mergeCell ref="H36:J37"/>
    <mergeCell ref="B47:B51"/>
    <mergeCell ref="B35:C35"/>
    <mergeCell ref="B34:C34"/>
    <mergeCell ref="E34:E35"/>
    <mergeCell ref="B66:E66"/>
    <mergeCell ref="F66:J66"/>
    <mergeCell ref="H65:J65"/>
    <mergeCell ref="E47:E48"/>
    <mergeCell ref="F47:F48"/>
    <mergeCell ref="C49:D49"/>
    <mergeCell ref="E36:E37"/>
    <mergeCell ref="G52:J53"/>
    <mergeCell ref="G32:G33"/>
    <mergeCell ref="H32:J33"/>
    <mergeCell ref="F34:F35"/>
    <mergeCell ref="G34:G35"/>
    <mergeCell ref="H34:J35"/>
    <mergeCell ref="E49:J49"/>
    <mergeCell ref="E40:E41"/>
    <mergeCell ref="E32:E33"/>
    <mergeCell ref="B15:D15"/>
    <mergeCell ref="B14:D14"/>
    <mergeCell ref="B19:D20"/>
    <mergeCell ref="B52:B56"/>
    <mergeCell ref="E52:E53"/>
    <mergeCell ref="F52:F53"/>
    <mergeCell ref="F40:F41"/>
    <mergeCell ref="B36:C36"/>
    <mergeCell ref="C44:D44"/>
    <mergeCell ref="E44:J44"/>
    <mergeCell ref="B16:D17"/>
    <mergeCell ref="B18:D18"/>
    <mergeCell ref="B10:D10"/>
    <mergeCell ref="B33:C33"/>
    <mergeCell ref="B32:C32"/>
    <mergeCell ref="B21:D21"/>
    <mergeCell ref="B22:D22"/>
    <mergeCell ref="B12:D12"/>
    <mergeCell ref="B29:J29"/>
    <mergeCell ref="B30:C30"/>
    <mergeCell ref="C74:E74"/>
    <mergeCell ref="B27:D27"/>
    <mergeCell ref="B26:D26"/>
    <mergeCell ref="B25:D25"/>
    <mergeCell ref="B24:D24"/>
    <mergeCell ref="B23:D23"/>
    <mergeCell ref="B39:J39"/>
    <mergeCell ref="B40:B41"/>
    <mergeCell ref="B31:C31"/>
    <mergeCell ref="B37:C37"/>
    <mergeCell ref="B76:J76"/>
    <mergeCell ref="B57:B61"/>
    <mergeCell ref="E59:J59"/>
    <mergeCell ref="C60:D61"/>
    <mergeCell ref="G60:J60"/>
    <mergeCell ref="G61:J61"/>
    <mergeCell ref="B65:G65"/>
    <mergeCell ref="B67:G67"/>
    <mergeCell ref="H67:J67"/>
    <mergeCell ref="C72:E72"/>
    <mergeCell ref="H78:J78"/>
    <mergeCell ref="C78:G78"/>
    <mergeCell ref="E57:E58"/>
    <mergeCell ref="C59:D59"/>
    <mergeCell ref="F72:J72"/>
    <mergeCell ref="C73:E73"/>
    <mergeCell ref="F73:J73"/>
    <mergeCell ref="C70:E70"/>
    <mergeCell ref="F70:J70"/>
    <mergeCell ref="C71:E71"/>
    <mergeCell ref="G57:J58"/>
    <mergeCell ref="G55:J55"/>
    <mergeCell ref="G56:J56"/>
    <mergeCell ref="F71:J71"/>
    <mergeCell ref="B64:G64"/>
    <mergeCell ref="H64:J64"/>
    <mergeCell ref="B63:J63"/>
    <mergeCell ref="B69:J69"/>
    <mergeCell ref="H23:J23"/>
    <mergeCell ref="H24:J24"/>
    <mergeCell ref="H25:J25"/>
    <mergeCell ref="H26:J26"/>
    <mergeCell ref="G50:J50"/>
    <mergeCell ref="G51:J51"/>
    <mergeCell ref="G47:J48"/>
    <mergeCell ref="H27:J27"/>
    <mergeCell ref="H30:J31"/>
    <mergeCell ref="G40:J41"/>
    <mergeCell ref="C79:G79"/>
    <mergeCell ref="B78:B79"/>
    <mergeCell ref="G46:J46"/>
    <mergeCell ref="G45:J45"/>
    <mergeCell ref="B42:B46"/>
    <mergeCell ref="C45:D46"/>
    <mergeCell ref="C50:D51"/>
    <mergeCell ref="B77:J77"/>
    <mergeCell ref="F74:J74"/>
    <mergeCell ref="F57:F58"/>
    <mergeCell ref="C80:G80"/>
    <mergeCell ref="C81:G81"/>
    <mergeCell ref="C88:G88"/>
    <mergeCell ref="C89:G89"/>
    <mergeCell ref="C86:E87"/>
    <mergeCell ref="F86:G86"/>
    <mergeCell ref="F87:G87"/>
    <mergeCell ref="C82:G82"/>
    <mergeCell ref="C83:G83"/>
    <mergeCell ref="C84:G84"/>
    <mergeCell ref="C85:G85"/>
    <mergeCell ref="C94:G94"/>
    <mergeCell ref="C95:G95"/>
    <mergeCell ref="C90:G90"/>
    <mergeCell ref="C91:G91"/>
    <mergeCell ref="C92:G92"/>
    <mergeCell ref="C93:G93"/>
    <mergeCell ref="B97:J97"/>
    <mergeCell ref="H98:J98"/>
    <mergeCell ref="C99:F99"/>
    <mergeCell ref="G99:J99"/>
    <mergeCell ref="C100:F100"/>
    <mergeCell ref="G100:J100"/>
    <mergeCell ref="H101:J101"/>
    <mergeCell ref="C102:F102"/>
    <mergeCell ref="C103:F103"/>
    <mergeCell ref="G107:J107"/>
    <mergeCell ref="C119:F119"/>
    <mergeCell ref="C120:F120"/>
    <mergeCell ref="G118:J119"/>
    <mergeCell ref="G111:J112"/>
    <mergeCell ref="C104:G104"/>
    <mergeCell ref="C110:F110"/>
    <mergeCell ref="C130:F130"/>
    <mergeCell ref="C131:F131"/>
    <mergeCell ref="C132:F132"/>
    <mergeCell ref="C133:F133"/>
    <mergeCell ref="C113:F113"/>
    <mergeCell ref="C114:F114"/>
    <mergeCell ref="C115:F115"/>
    <mergeCell ref="C116:F116"/>
    <mergeCell ref="C117:F117"/>
    <mergeCell ref="C121:F121"/>
    <mergeCell ref="C122:F122"/>
    <mergeCell ref="C123:F123"/>
    <mergeCell ref="C125:F125"/>
    <mergeCell ref="C127:F127"/>
    <mergeCell ref="G132:J134"/>
    <mergeCell ref="G130:J131"/>
    <mergeCell ref="G126:J127"/>
    <mergeCell ref="G124:J125"/>
    <mergeCell ref="C128:F128"/>
    <mergeCell ref="C129:F129"/>
  </mergeCells>
  <dataValidations count="6">
    <dataValidation type="list" allowBlank="1" showInputMessage="1" showErrorMessage="1" sqref="E16:E17">
      <formula1>Семейное_положение</formula1>
    </dataValidation>
    <dataValidation type="list" allowBlank="1" showInputMessage="1" showErrorMessage="1" sqref="E18">
      <formula1>Условия_проживания</formula1>
    </dataValidation>
    <dataValidation type="list" allowBlank="1" showInputMessage="1" showErrorMessage="1" sqref="E19:E20 I137:J139">
      <formula1>Закрытый_вопрос</formula1>
    </dataValidation>
    <dataValidation type="list" allowBlank="1" showInputMessage="1" showErrorMessage="1" sqref="F32:F37">
      <formula1>Форма_обучения</formula1>
    </dataValidation>
    <dataValidation type="list" allowBlank="1" showInputMessage="1" showErrorMessage="1" sqref="B24:D27">
      <formula1>Родственники</formula1>
    </dataValidation>
    <dataValidation type="list" allowBlank="1" showInputMessage="1" showErrorMessage="1" sqref="H80:J95">
      <formula1>Самооценка</formula1>
    </dataValidation>
  </dataValidations>
  <printOptions/>
  <pageMargins left="0.12" right="0.09" top="0.09" bottom="0.15" header="0.09" footer="0.1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"Завод Весового Оборудования"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Анкета кандидата на должность менеджера по продажам с/х запчастей</dc:title>
  <dc:subject>Анкета кандидата</dc:subject>
  <dc:creator>Microsoft Corporation</dc:creator>
  <cp:keywords>Анкета кандидата; менеджер Авантаж Холдинг; менеджер по продажам с/х запчастей</cp:keywords>
  <dc:description>На постоянную работу требуется менеджер по продажам с/х запчастей в городе Мелитополе.
Обязательные требования: коммуникабельный молодой человек (муж. пола) возрастом 20-35 лет со знаниями сельхоз запчастей и навыками работы с ПК.
Приветствуется: высшее образование, опыт в торговле, непосредственная работа с сельхоз техникой, отсутствие вредных привычек.
Зарплата — значительный процент от продаж.
Официальное трудоустройство.</dc:description>
  <cp:lastModifiedBy>Евгений</cp:lastModifiedBy>
  <cp:lastPrinted>2017-06-05T05:31:19Z</cp:lastPrinted>
  <dcterms:created xsi:type="dcterms:W3CDTF">1996-10-08T23:32:33Z</dcterms:created>
  <dcterms:modified xsi:type="dcterms:W3CDTF">2017-06-05T05:31:26Z</dcterms:modified>
  <cp:category>Вакансии</cp:category>
  <cp:version/>
  <cp:contentType/>
  <cp:contentStatus/>
</cp:coreProperties>
</file>